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02mousikomi\23kensetugyou\"/>
    </mc:Choice>
  </mc:AlternateContent>
  <bookViews>
    <workbookView xWindow="0" yWindow="0" windowWidth="28800" windowHeight="12315"/>
  </bookViews>
  <sheets>
    <sheet name="受講要領" sheetId="1" r:id="rId1"/>
  </sheets>
  <definedNames>
    <definedName name="_xlnm.Print_Area" localSheetId="0">受講要領!$A$1:$K$198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4" i="1" l="1"/>
  <c r="AL70" i="1"/>
  <c r="U70" i="1"/>
  <c r="J70" i="1"/>
  <c r="H70" i="1"/>
  <c r="F70" i="1"/>
  <c r="D70" i="1"/>
  <c r="AL69" i="1"/>
  <c r="U69" i="1"/>
  <c r="J69" i="1"/>
  <c r="H69" i="1"/>
  <c r="F69" i="1"/>
  <c r="D69" i="1"/>
  <c r="H67" i="1"/>
  <c r="D67" i="1"/>
  <c r="T52" i="1"/>
  <c r="A52" i="1" s="1"/>
  <c r="T51" i="1"/>
  <c r="A51" i="1" s="1"/>
  <c r="A46" i="1"/>
  <c r="A43" i="1"/>
  <c r="T36" i="1"/>
  <c r="A36" i="1" s="1"/>
  <c r="AG21" i="1"/>
  <c r="T21" i="1"/>
  <c r="J21" i="1"/>
  <c r="H21" i="1"/>
  <c r="F21" i="1"/>
  <c r="D21" i="1"/>
  <c r="AG20" i="1"/>
  <c r="T20" i="1"/>
  <c r="J20" i="1"/>
  <c r="H20" i="1"/>
  <c r="F20" i="1"/>
  <c r="D20" i="1"/>
  <c r="D18" i="1"/>
  <c r="H12" i="1"/>
  <c r="D12" i="1"/>
  <c r="H11" i="1"/>
  <c r="D11" i="1"/>
  <c r="H18" i="1" l="1"/>
</calcChain>
</file>

<file path=xl/sharedStrings.xml><?xml version="1.0" encoding="utf-8"?>
<sst xmlns="http://schemas.openxmlformats.org/spreadsheetml/2006/main" count="315" uniqueCount="153">
  <si>
    <t>■目的</t>
    <rPh sb="1" eb="3">
      <t>モクテキ</t>
    </rPh>
    <phoneticPr fontId="2"/>
  </si>
  <si>
    <t>建設業許可及び経営事項審査の申請書類等を作成するための知識の習得を図る。</t>
    <rPh sb="0" eb="3">
      <t>ケンセツギョウ</t>
    </rPh>
    <rPh sb="3" eb="5">
      <t>キョカ</t>
    </rPh>
    <rPh sb="5" eb="6">
      <t>オヨ</t>
    </rPh>
    <rPh sb="7" eb="9">
      <t>ケイエイ</t>
    </rPh>
    <rPh sb="9" eb="11">
      <t>ジコウ</t>
    </rPh>
    <rPh sb="11" eb="13">
      <t>シンサ</t>
    </rPh>
    <rPh sb="14" eb="16">
      <t>シンセイ</t>
    </rPh>
    <rPh sb="16" eb="18">
      <t>ショルイ</t>
    </rPh>
    <rPh sb="18" eb="19">
      <t>トウ</t>
    </rPh>
    <rPh sb="20" eb="22">
      <t>サクセイ</t>
    </rPh>
    <rPh sb="27" eb="29">
      <t>チシキ</t>
    </rPh>
    <rPh sb="30" eb="32">
      <t>シュウトク</t>
    </rPh>
    <rPh sb="33" eb="34">
      <t>ハカ</t>
    </rPh>
    <phoneticPr fontId="2"/>
  </si>
  <si>
    <t>■受講予定者</t>
    <rPh sb="1" eb="3">
      <t>ジュコウ</t>
    </rPh>
    <rPh sb="3" eb="6">
      <t>ヨテイシャ</t>
    </rPh>
    <phoneticPr fontId="2"/>
  </si>
  <si>
    <t>建設業許可及び経営事項審査の申請書類等を実際に作成する実務担当者</t>
    <rPh sb="0" eb="6">
      <t>ケンセツギョウキョカオヨ</t>
    </rPh>
    <rPh sb="7" eb="13">
      <t>ケイエイジコウシンサ</t>
    </rPh>
    <rPh sb="14" eb="19">
      <t>シンセイショルイトウ</t>
    </rPh>
    <rPh sb="20" eb="22">
      <t>ジッサイ</t>
    </rPh>
    <rPh sb="23" eb="25">
      <t>サクセイ</t>
    </rPh>
    <rPh sb="27" eb="29">
      <t>ジツム</t>
    </rPh>
    <rPh sb="29" eb="32">
      <t>タントウシャ</t>
    </rPh>
    <phoneticPr fontId="2"/>
  </si>
  <si>
    <t>■募集人員</t>
    <rPh sb="1" eb="3">
      <t>ボシュウ</t>
    </rPh>
    <rPh sb="3" eb="5">
      <t>ジンイン</t>
    </rPh>
    <phoneticPr fontId="2"/>
  </si>
  <si>
    <t>会場</t>
    <rPh sb="0" eb="2">
      <t>カイジョウ</t>
    </rPh>
    <phoneticPr fontId="2"/>
  </si>
  <si>
    <t>宮崎会場</t>
    <rPh sb="0" eb="2">
      <t>ミヤザキ</t>
    </rPh>
    <rPh sb="2" eb="4">
      <t>カイジョウ</t>
    </rPh>
    <phoneticPr fontId="2"/>
  </si>
  <si>
    <t>延岡会場</t>
    <rPh sb="0" eb="2">
      <t>ノベオカ</t>
    </rPh>
    <rPh sb="2" eb="4">
      <t>カイジョウ</t>
    </rPh>
    <phoneticPr fontId="2"/>
  </si>
  <si>
    <t>経営事項審査について</t>
    <rPh sb="0" eb="2">
      <t>ケイエイ</t>
    </rPh>
    <rPh sb="2" eb="4">
      <t>ジコウ</t>
    </rPh>
    <rPh sb="4" eb="6">
      <t>シンサ</t>
    </rPh>
    <phoneticPr fontId="2"/>
  </si>
  <si>
    <t>人</t>
    <rPh sb="0" eb="1">
      <t>ニン</t>
    </rPh>
    <phoneticPr fontId="2"/>
  </si>
  <si>
    <t>建設業許可について</t>
    <rPh sb="0" eb="3">
      <t>ケンセツギョウ</t>
    </rPh>
    <rPh sb="3" eb="5">
      <t>キョカ</t>
    </rPh>
    <phoneticPr fontId="2"/>
  </si>
  <si>
    <t>※定員を超える申込みがあった場合は締切前であっても募集を終了し、受講人数を制限いたします。</t>
    <rPh sb="1" eb="3">
      <t>テイイン</t>
    </rPh>
    <rPh sb="4" eb="5">
      <t>コ</t>
    </rPh>
    <rPh sb="7" eb="9">
      <t>モウシコ</t>
    </rPh>
    <rPh sb="14" eb="16">
      <t>バアイ</t>
    </rPh>
    <rPh sb="17" eb="19">
      <t>シメキリ</t>
    </rPh>
    <rPh sb="19" eb="20">
      <t>マエ</t>
    </rPh>
    <rPh sb="25" eb="27">
      <t>ボシュウ</t>
    </rPh>
    <rPh sb="28" eb="30">
      <t>シュウリョウ</t>
    </rPh>
    <rPh sb="32" eb="34">
      <t>ジュコウ</t>
    </rPh>
    <rPh sb="34" eb="36">
      <t>ニンズウ</t>
    </rPh>
    <rPh sb="37" eb="39">
      <t>セイゲン</t>
    </rPh>
    <phoneticPr fontId="2"/>
  </si>
  <si>
    <t>申込みされましても受講できない場合がございますので、ご了承ください。</t>
    <phoneticPr fontId="2"/>
  </si>
  <si>
    <t>■研修期間</t>
    <rPh sb="1" eb="3">
      <t>ケンシュウ</t>
    </rPh>
    <rPh sb="3" eb="5">
      <t>キカン</t>
    </rPh>
    <phoneticPr fontId="2"/>
  </si>
  <si>
    <t>宮崎</t>
    <rPh sb="0" eb="2">
      <t>ミヤザキ</t>
    </rPh>
    <phoneticPr fontId="2"/>
  </si>
  <si>
    <t>延岡</t>
    <rPh sb="0" eb="2">
      <t>ノベオカ</t>
    </rPh>
    <phoneticPr fontId="2"/>
  </si>
  <si>
    <t>講義名</t>
    <rPh sb="0" eb="2">
      <t>コウギ</t>
    </rPh>
    <rPh sb="2" eb="3">
      <t>メイ</t>
    </rPh>
    <phoneticPr fontId="2"/>
  </si>
  <si>
    <t>パターン１</t>
    <phoneticPr fontId="2"/>
  </si>
  <si>
    <t>令和</t>
    <rPh sb="0" eb="2">
      <t>レイワ</t>
    </rPh>
    <phoneticPr fontId="2"/>
  </si>
  <si>
    <t>年</t>
    <rPh sb="0" eb="1">
      <t>ネン</t>
    </rPh>
    <phoneticPr fontId="2"/>
  </si>
  <si>
    <t>月</t>
    <rPh sb="0" eb="1">
      <t>ガツ</t>
    </rPh>
    <phoneticPr fontId="2"/>
  </si>
  <si>
    <t>日</t>
    <rPh sb="0" eb="1">
      <t>ニチ</t>
    </rPh>
    <phoneticPr fontId="2"/>
  </si>
  <si>
    <t>時</t>
    <rPh sb="0" eb="1">
      <t>ジ</t>
    </rPh>
    <phoneticPr fontId="2"/>
  </si>
  <si>
    <t>00</t>
    <phoneticPr fontId="2"/>
  </si>
  <si>
    <t>分～</t>
    <rPh sb="0" eb="1">
      <t>フン</t>
    </rPh>
    <phoneticPr fontId="2"/>
  </si>
  <si>
    <t>パターン２</t>
    <phoneticPr fontId="2"/>
  </si>
  <si>
    <t>※パターン１、パターン２いずれかの受講となります。パターンの振り分けについてはこちらにお任せください。</t>
    <rPh sb="17" eb="19">
      <t>ジュコウ</t>
    </rPh>
    <rPh sb="30" eb="31">
      <t>フ</t>
    </rPh>
    <rPh sb="32" eb="33">
      <t>ワ</t>
    </rPh>
    <rPh sb="44" eb="45">
      <t>マカ</t>
    </rPh>
    <phoneticPr fontId="2"/>
  </si>
  <si>
    <t>■場所</t>
    <rPh sb="1" eb="3">
      <t>バショ</t>
    </rPh>
    <phoneticPr fontId="2"/>
  </si>
  <si>
    <t>宮崎会場・・・宮崎県建設技術センター（宮崎市清武町今泉丙２５５９－１）</t>
    <rPh sb="0" eb="2">
      <t>ミヤザキ</t>
    </rPh>
    <rPh sb="2" eb="4">
      <t>カイジョウ</t>
    </rPh>
    <rPh sb="7" eb="14">
      <t>ミヤザキケンケンセツギジュツ</t>
    </rPh>
    <rPh sb="19" eb="22">
      <t>ミヤザキシ</t>
    </rPh>
    <rPh sb="22" eb="25">
      <t>キヨタケチョウ</t>
    </rPh>
    <rPh sb="25" eb="28">
      <t>イマイズミヘイ</t>
    </rPh>
    <phoneticPr fontId="2"/>
  </si>
  <si>
    <t>延岡会場・・・延岡市職業訓練支援センター（延岡市土々呂町４丁目４３９０番地１）</t>
    <rPh sb="0" eb="2">
      <t>ノベオカ</t>
    </rPh>
    <rPh sb="2" eb="4">
      <t>カイジョウ</t>
    </rPh>
    <rPh sb="7" eb="10">
      <t>ノベオカシ</t>
    </rPh>
    <rPh sb="10" eb="12">
      <t>ショクギョウ</t>
    </rPh>
    <rPh sb="12" eb="14">
      <t>クンレン</t>
    </rPh>
    <rPh sb="14" eb="16">
      <t>シエン</t>
    </rPh>
    <rPh sb="21" eb="24">
      <t>ノベオカシ</t>
    </rPh>
    <rPh sb="24" eb="27">
      <t>トトロ</t>
    </rPh>
    <rPh sb="27" eb="28">
      <t>チョウ</t>
    </rPh>
    <rPh sb="29" eb="31">
      <t>チョウメ</t>
    </rPh>
    <rPh sb="35" eb="37">
      <t>バンチ</t>
    </rPh>
    <phoneticPr fontId="2"/>
  </si>
  <si>
    <t>■講義内容</t>
    <rPh sb="1" eb="3">
      <t>コウギ</t>
    </rPh>
    <rPh sb="3" eb="5">
      <t>ナイヨウ</t>
    </rPh>
    <phoneticPr fontId="2"/>
  </si>
  <si>
    <t>（別頁参照）</t>
    <rPh sb="1" eb="2">
      <t>ベツ</t>
    </rPh>
    <rPh sb="2" eb="3">
      <t>ケツ</t>
    </rPh>
    <rPh sb="3" eb="5">
      <t>サンショウ</t>
    </rPh>
    <phoneticPr fontId="2"/>
  </si>
  <si>
    <t>■申込方法</t>
    <rPh sb="1" eb="3">
      <t>モウシコ</t>
    </rPh>
    <rPh sb="3" eb="5">
      <t>ホウホウ</t>
    </rPh>
    <phoneticPr fontId="2"/>
  </si>
  <si>
    <t>「研修受講申込書」に必要事項を記入の上、メールもしくは郵送、FAXで申込みください。</t>
    <rPh sb="1" eb="3">
      <t>ケンシュウ</t>
    </rPh>
    <rPh sb="3" eb="5">
      <t>ジュコウ</t>
    </rPh>
    <rPh sb="5" eb="8">
      <t>モウシコミショ</t>
    </rPh>
    <rPh sb="10" eb="12">
      <t>ヒツヨウ</t>
    </rPh>
    <rPh sb="12" eb="14">
      <t>ジコウ</t>
    </rPh>
    <rPh sb="15" eb="17">
      <t>キニュウ</t>
    </rPh>
    <rPh sb="18" eb="19">
      <t>ウエ</t>
    </rPh>
    <rPh sb="27" eb="29">
      <t>ユウソウ</t>
    </rPh>
    <rPh sb="34" eb="36">
      <t>モウシコ</t>
    </rPh>
    <phoneticPr fontId="2"/>
  </si>
  <si>
    <t>※詳細はホームページをご覧ください。</t>
    <rPh sb="1" eb="3">
      <t>ショウサイ</t>
    </rPh>
    <rPh sb="12" eb="13">
      <t>ラン</t>
    </rPh>
    <phoneticPr fontId="2"/>
  </si>
  <si>
    <t>■申込締切</t>
    <rPh sb="1" eb="3">
      <t>モウシコ</t>
    </rPh>
    <rPh sb="3" eb="5">
      <t>シメキリ</t>
    </rPh>
    <phoneticPr fontId="2"/>
  </si>
  <si>
    <t>■研修経費及び納入方法</t>
    <rPh sb="1" eb="3">
      <t>ケンシュウ</t>
    </rPh>
    <rPh sb="3" eb="5">
      <t>ケイヒ</t>
    </rPh>
    <rPh sb="5" eb="6">
      <t>オヨ</t>
    </rPh>
    <rPh sb="7" eb="9">
      <t>ノウニュウ</t>
    </rPh>
    <rPh sb="9" eb="11">
      <t>ホウホウ</t>
    </rPh>
    <phoneticPr fontId="2"/>
  </si>
  <si>
    <t>（１）研修経費</t>
    <rPh sb="3" eb="5">
      <t>ケンシュウ</t>
    </rPh>
    <rPh sb="5" eb="7">
      <t>ケイヒ</t>
    </rPh>
    <phoneticPr fontId="2"/>
  </si>
  <si>
    <t>一人当たり　２，０００円</t>
    <rPh sb="0" eb="2">
      <t>ヒトリ</t>
    </rPh>
    <rPh sb="2" eb="3">
      <t>ア</t>
    </rPh>
    <rPh sb="11" eb="12">
      <t>エン</t>
    </rPh>
    <phoneticPr fontId="2"/>
  </si>
  <si>
    <t>（２）納入方法</t>
    <rPh sb="3" eb="5">
      <t>ノウニュウ</t>
    </rPh>
    <rPh sb="5" eb="7">
      <t>ホウホウ</t>
    </rPh>
    <phoneticPr fontId="2"/>
  </si>
  <si>
    <t>FAXで送信しますので、研修受講票確認後期限内に納入ください。</t>
    <rPh sb="4" eb="6">
      <t>ソウシン</t>
    </rPh>
    <rPh sb="12" eb="14">
      <t>ケンシュウ</t>
    </rPh>
    <rPh sb="14" eb="17">
      <t>ジュコウヒョウ</t>
    </rPh>
    <rPh sb="17" eb="19">
      <t>カクニン</t>
    </rPh>
    <rPh sb="19" eb="20">
      <t>ゴ</t>
    </rPh>
    <rPh sb="20" eb="23">
      <t>キゲンナイ</t>
    </rPh>
    <rPh sb="24" eb="26">
      <t>ノウニュウ</t>
    </rPh>
    <phoneticPr fontId="2"/>
  </si>
  <si>
    <t>※納入は、すべて銀行振込となります。当日現金での納入はできません。</t>
    <rPh sb="1" eb="3">
      <t>ノウニュウ</t>
    </rPh>
    <rPh sb="8" eb="10">
      <t>ギンコウ</t>
    </rPh>
    <rPh sb="10" eb="12">
      <t>フリコミ</t>
    </rPh>
    <rPh sb="18" eb="20">
      <t>トウジツ</t>
    </rPh>
    <rPh sb="20" eb="22">
      <t>ゲンキン</t>
    </rPh>
    <rPh sb="24" eb="26">
      <t>ノウニュウ</t>
    </rPh>
    <phoneticPr fontId="2"/>
  </si>
  <si>
    <t>研修受講票の発送状況は、推進機構のホームページでご確認ください。</t>
    <rPh sb="0" eb="2">
      <t>ケンシュウ</t>
    </rPh>
    <rPh sb="2" eb="5">
      <t>ジュコウヒョウ</t>
    </rPh>
    <rPh sb="6" eb="8">
      <t>ハッソウ</t>
    </rPh>
    <rPh sb="8" eb="10">
      <t>ジョウキョウ</t>
    </rPh>
    <rPh sb="12" eb="16">
      <t>スイシンキコウ</t>
    </rPh>
    <rPh sb="25" eb="27">
      <t>カクニン</t>
    </rPh>
    <phoneticPr fontId="2"/>
  </si>
  <si>
    <t>業務の都合等で受講できない場合は、代わりの方が受講しても構いませんが事前にご連絡ください。</t>
    <rPh sb="0" eb="2">
      <t>ギョウム</t>
    </rPh>
    <rPh sb="3" eb="5">
      <t>ツゴウ</t>
    </rPh>
    <rPh sb="5" eb="6">
      <t>トウ</t>
    </rPh>
    <rPh sb="7" eb="9">
      <t>ジュコウ</t>
    </rPh>
    <rPh sb="13" eb="15">
      <t>バアイ</t>
    </rPh>
    <rPh sb="17" eb="18">
      <t>カ</t>
    </rPh>
    <rPh sb="21" eb="22">
      <t>カタ</t>
    </rPh>
    <rPh sb="23" eb="25">
      <t>ジュコウ</t>
    </rPh>
    <rPh sb="28" eb="29">
      <t>カマ</t>
    </rPh>
    <rPh sb="34" eb="36">
      <t>ジゼン</t>
    </rPh>
    <rPh sb="38" eb="40">
      <t>レンラク</t>
    </rPh>
    <phoneticPr fontId="2"/>
  </si>
  <si>
    <t>■取消し・返金について</t>
    <rPh sb="1" eb="3">
      <t>トリケ</t>
    </rPh>
    <rPh sb="5" eb="7">
      <t>ヘンキン</t>
    </rPh>
    <phoneticPr fontId="2"/>
  </si>
  <si>
    <t>受講料から振込手数料を除いた額を返金</t>
    <rPh sb="0" eb="3">
      <t>ジュコウリョウ</t>
    </rPh>
    <rPh sb="5" eb="7">
      <t>フリコミ</t>
    </rPh>
    <rPh sb="7" eb="10">
      <t>テスウリョウ</t>
    </rPh>
    <rPh sb="11" eb="12">
      <t>ノゾ</t>
    </rPh>
    <rPh sb="14" eb="15">
      <t>ガク</t>
    </rPh>
    <rPh sb="16" eb="18">
      <t>ヘンキン</t>
    </rPh>
    <phoneticPr fontId="2"/>
  </si>
  <si>
    <t>①</t>
    <phoneticPr fontId="2"/>
  </si>
  <si>
    <t>返金できません（ただし、テキストを郵送します）</t>
    <rPh sb="0" eb="2">
      <t>ヘンキン</t>
    </rPh>
    <rPh sb="17" eb="19">
      <t>ユウソウ</t>
    </rPh>
    <phoneticPr fontId="2"/>
  </si>
  <si>
    <t>②</t>
    <phoneticPr fontId="2"/>
  </si>
  <si>
    <t>■申込先及び問合せ先</t>
    <rPh sb="1" eb="4">
      <t>モウシコミサキ</t>
    </rPh>
    <rPh sb="4" eb="5">
      <t>オヨ</t>
    </rPh>
    <rPh sb="6" eb="8">
      <t>トイアワ</t>
    </rPh>
    <rPh sb="9" eb="10">
      <t>サキ</t>
    </rPh>
    <phoneticPr fontId="2"/>
  </si>
  <si>
    <t>（公財）宮崎県建設技術推進機構　土木課　企画研修システム担当</t>
    <rPh sb="1" eb="3">
      <t>コウザイ</t>
    </rPh>
    <rPh sb="4" eb="7">
      <t>ミヤザキケン</t>
    </rPh>
    <rPh sb="7" eb="9">
      <t>ケンセツ</t>
    </rPh>
    <rPh sb="9" eb="11">
      <t>ギジュツ</t>
    </rPh>
    <rPh sb="11" eb="15">
      <t>スイシンキコウ</t>
    </rPh>
    <rPh sb="16" eb="19">
      <t>ドボクカ</t>
    </rPh>
    <rPh sb="20" eb="22">
      <t>キカク</t>
    </rPh>
    <rPh sb="22" eb="24">
      <t>ケンシュウ</t>
    </rPh>
    <rPh sb="28" eb="30">
      <t>タントウ</t>
    </rPh>
    <phoneticPr fontId="2"/>
  </si>
  <si>
    <t>〒880-0803　宮崎市旭１丁目２番２号　企業局庁舎５階</t>
    <rPh sb="10" eb="13">
      <t>ミヤザキシ</t>
    </rPh>
    <rPh sb="13" eb="14">
      <t>アサヒ</t>
    </rPh>
    <rPh sb="15" eb="17">
      <t>チョウメ</t>
    </rPh>
    <rPh sb="18" eb="19">
      <t>バン</t>
    </rPh>
    <rPh sb="20" eb="21">
      <t>ゴウ</t>
    </rPh>
    <rPh sb="22" eb="24">
      <t>キギョウ</t>
    </rPh>
    <rPh sb="24" eb="25">
      <t>キョク</t>
    </rPh>
    <rPh sb="25" eb="27">
      <t>チョウシャ</t>
    </rPh>
    <rPh sb="28" eb="29">
      <t>カイ</t>
    </rPh>
    <phoneticPr fontId="2"/>
  </si>
  <si>
    <t>TEL　０９８５－２０－１８３０　　FAX　０９８５－２０－１８５０</t>
    <phoneticPr fontId="2"/>
  </si>
  <si>
    <t>メールアドレス　info@mk-suishin.or.jp</t>
    <phoneticPr fontId="2"/>
  </si>
  <si>
    <t>ホームページ　　https://www.mk-suishin.or.jp</t>
    <phoneticPr fontId="2"/>
  </si>
  <si>
    <t>※宮崎県建設技術センター、延岡市職業訓練支援センターへのお問合せはご遠慮ください。</t>
    <rPh sb="1" eb="4">
      <t>ミヤザキケン</t>
    </rPh>
    <rPh sb="4" eb="6">
      <t>ケンセツ</t>
    </rPh>
    <rPh sb="6" eb="8">
      <t>ギジュツ</t>
    </rPh>
    <rPh sb="13" eb="22">
      <t>ノベオカシショクギョウクンレンシエン</t>
    </rPh>
    <rPh sb="29" eb="31">
      <t>トイアワ</t>
    </rPh>
    <rPh sb="34" eb="36">
      <t>エンリョ</t>
    </rPh>
    <phoneticPr fontId="2"/>
  </si>
  <si>
    <t>■持参品</t>
    <rPh sb="1" eb="3">
      <t>ジサン</t>
    </rPh>
    <rPh sb="3" eb="4">
      <t>ヒン</t>
    </rPh>
    <phoneticPr fontId="2"/>
  </si>
  <si>
    <t>筆記用具</t>
    <rPh sb="0" eb="2">
      <t>ヒッキ</t>
    </rPh>
    <rPh sb="2" eb="4">
      <t>ヨウグ</t>
    </rPh>
    <phoneticPr fontId="2"/>
  </si>
  <si>
    <t>■受付日時</t>
    <rPh sb="1" eb="3">
      <t>ウケツケ</t>
    </rPh>
    <rPh sb="3" eb="5">
      <t>ニチジ</t>
    </rPh>
    <phoneticPr fontId="2"/>
  </si>
  <si>
    <t>分</t>
    <rPh sb="0" eb="1">
      <t>フン</t>
    </rPh>
    <phoneticPr fontId="2"/>
  </si>
  <si>
    <t>【概要】</t>
    <rPh sb="1" eb="3">
      <t>ガイヨウ</t>
    </rPh>
    <phoneticPr fontId="2"/>
  </si>
  <si>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2"/>
  </si>
  <si>
    <t>期間</t>
    <rPh sb="0" eb="2">
      <t>キカン</t>
    </rPh>
    <phoneticPr fontId="2"/>
  </si>
  <si>
    <t>場所</t>
    <rPh sb="0" eb="2">
      <t>バショ</t>
    </rPh>
    <phoneticPr fontId="2"/>
  </si>
  <si>
    <t>目的</t>
    <rPh sb="0" eb="2">
      <t>モクテキ</t>
    </rPh>
    <phoneticPr fontId="2"/>
  </si>
  <si>
    <t>受講予定者</t>
    <rPh sb="0" eb="2">
      <t>ジュコウ</t>
    </rPh>
    <rPh sb="2" eb="5">
      <t>ヨテイシャ</t>
    </rPh>
    <phoneticPr fontId="2"/>
  </si>
  <si>
    <t>建設</t>
    <rPh sb="0" eb="2">
      <t>ケンセツ</t>
    </rPh>
    <phoneticPr fontId="2"/>
  </si>
  <si>
    <t>○</t>
    <phoneticPr fontId="2"/>
  </si>
  <si>
    <t>法面</t>
    <rPh sb="0" eb="2">
      <t>ノリメン</t>
    </rPh>
    <phoneticPr fontId="2"/>
  </si>
  <si>
    <t>測量設計</t>
    <rPh sb="0" eb="2">
      <t>ソクリョウ</t>
    </rPh>
    <rPh sb="2" eb="4">
      <t>セッケイ</t>
    </rPh>
    <phoneticPr fontId="2"/>
  </si>
  <si>
    <t>－</t>
    <phoneticPr fontId="2"/>
  </si>
  <si>
    <t>地質</t>
    <rPh sb="0" eb="2">
      <t>チシツ</t>
    </rPh>
    <phoneticPr fontId="2"/>
  </si>
  <si>
    <t>造園</t>
    <rPh sb="0" eb="2">
      <t>ゾウエン</t>
    </rPh>
    <phoneticPr fontId="2"/>
  </si>
  <si>
    <t>その他</t>
    <rPh sb="2" eb="3">
      <t>タ</t>
    </rPh>
    <phoneticPr fontId="2"/>
  </si>
  <si>
    <t>（　建設業関連　）</t>
    <rPh sb="2" eb="5">
      <t>ケンセツギョウ</t>
    </rPh>
    <rPh sb="5" eb="7">
      <t>カンレン</t>
    </rPh>
    <phoneticPr fontId="2"/>
  </si>
  <si>
    <t>予定人員</t>
    <rPh sb="0" eb="2">
      <t>ヨテイ</t>
    </rPh>
    <rPh sb="2" eb="4">
      <t>ジンイン</t>
    </rPh>
    <phoneticPr fontId="2"/>
  </si>
  <si>
    <t>【時間割】</t>
    <rPh sb="1" eb="4">
      <t>ジカンワリ</t>
    </rPh>
    <phoneticPr fontId="2"/>
  </si>
  <si>
    <t>月日</t>
    <rPh sb="0" eb="2">
      <t>ツキヒ</t>
    </rPh>
    <phoneticPr fontId="2"/>
  </si>
  <si>
    <t>曜日</t>
    <rPh sb="0" eb="2">
      <t>ヨウビ</t>
    </rPh>
    <phoneticPr fontId="2"/>
  </si>
  <si>
    <t>時間</t>
    <rPh sb="0" eb="2">
      <t>ジカン</t>
    </rPh>
    <phoneticPr fontId="2"/>
  </si>
  <si>
    <t>講師</t>
    <rPh sb="0" eb="2">
      <t>コウシ</t>
    </rPh>
    <phoneticPr fontId="2"/>
  </si>
  <si>
    <t>12:30～13:00</t>
    <phoneticPr fontId="2"/>
  </si>
  <si>
    <t>受付</t>
    <rPh sb="0" eb="2">
      <t>ウケツケ</t>
    </rPh>
    <phoneticPr fontId="2"/>
  </si>
  <si>
    <t>水</t>
    <rPh sb="0" eb="1">
      <t>スイ</t>
    </rPh>
    <phoneticPr fontId="2"/>
  </si>
  <si>
    <t>13:00～13:10</t>
    <phoneticPr fontId="2"/>
  </si>
  <si>
    <t>開講式・オリエンテーション</t>
    <rPh sb="0" eb="3">
      <t>カイコウシキ</t>
    </rPh>
    <phoneticPr fontId="2"/>
  </si>
  <si>
    <t>13:10～14:50</t>
    <phoneticPr fontId="2"/>
  </si>
  <si>
    <t>宮崎県行政書士会</t>
    <rPh sb="0" eb="3">
      <t>ミヤザキケン</t>
    </rPh>
    <rPh sb="3" eb="7">
      <t>ギョウセイショシ</t>
    </rPh>
    <rPh sb="7" eb="8">
      <t>カイ</t>
    </rPh>
    <phoneticPr fontId="2"/>
  </si>
  <si>
    <t>金</t>
    <rPh sb="0" eb="1">
      <t>キン</t>
    </rPh>
    <phoneticPr fontId="2"/>
  </si>
  <si>
    <t>14:50～15:00</t>
    <phoneticPr fontId="2"/>
  </si>
  <si>
    <t>受講証交付</t>
    <rPh sb="0" eb="3">
      <t>ジュコウショウ</t>
    </rPh>
    <rPh sb="3" eb="5">
      <t>コウフ</t>
    </rPh>
    <phoneticPr fontId="2"/>
  </si>
  <si>
    <t>15:00～15:10</t>
    <phoneticPr fontId="2"/>
  </si>
  <si>
    <t>15:10～16:50</t>
    <phoneticPr fontId="2"/>
  </si>
  <si>
    <t>16:50～17:00</t>
    <phoneticPr fontId="2"/>
  </si>
  <si>
    <t>※「経営事項審査について」、「建設業許可について」両方の研修を受ける方は、最初の講義</t>
    <rPh sb="2" eb="4">
      <t>ケイエイ</t>
    </rPh>
    <rPh sb="4" eb="6">
      <t>ジコウ</t>
    </rPh>
    <rPh sb="6" eb="8">
      <t>シンサ</t>
    </rPh>
    <rPh sb="25" eb="27">
      <t>リョウホウ</t>
    </rPh>
    <rPh sb="28" eb="30">
      <t>ケンシュウ</t>
    </rPh>
    <rPh sb="31" eb="32">
      <t>ウ</t>
    </rPh>
    <rPh sb="34" eb="35">
      <t>カタ</t>
    </rPh>
    <rPh sb="37" eb="39">
      <t>サイショ</t>
    </rPh>
    <rPh sb="40" eb="42">
      <t>コウギ</t>
    </rPh>
    <phoneticPr fontId="2"/>
  </si>
  <si>
    <t>の受付のみで構いません。</t>
    <rPh sb="1" eb="3">
      <t>ウケツケ</t>
    </rPh>
    <rPh sb="6" eb="7">
      <t>カマ</t>
    </rPh>
    <phoneticPr fontId="2"/>
  </si>
  <si>
    <t>【内容】</t>
    <rPh sb="1" eb="3">
      <t>ナイヨウ</t>
    </rPh>
    <phoneticPr fontId="2"/>
  </si>
  <si>
    <t>内容</t>
    <rPh sb="0" eb="2">
      <t>ナイヨウ</t>
    </rPh>
    <phoneticPr fontId="2"/>
  </si>
  <si>
    <t>経営事項審査申請書類の記載方法等</t>
    <rPh sb="0" eb="2">
      <t>ケイエイ</t>
    </rPh>
    <rPh sb="2" eb="4">
      <t>ジコウ</t>
    </rPh>
    <rPh sb="4" eb="6">
      <t>シンサ</t>
    </rPh>
    <rPh sb="6" eb="8">
      <t>シンセイ</t>
    </rPh>
    <rPh sb="8" eb="10">
      <t>ショルイ</t>
    </rPh>
    <rPh sb="11" eb="13">
      <t>キサイ</t>
    </rPh>
    <rPh sb="13" eb="15">
      <t>ホウホウ</t>
    </rPh>
    <rPh sb="15" eb="16">
      <t>トウ</t>
    </rPh>
    <phoneticPr fontId="2"/>
  </si>
  <si>
    <t>建設業許可及び各種変更届等に関する書類の記載方法等</t>
    <rPh sb="0" eb="3">
      <t>ケンセツギョウ</t>
    </rPh>
    <rPh sb="3" eb="5">
      <t>キョカ</t>
    </rPh>
    <rPh sb="5" eb="6">
      <t>オヨ</t>
    </rPh>
    <rPh sb="7" eb="9">
      <t>カクシュ</t>
    </rPh>
    <rPh sb="9" eb="12">
      <t>ヘンコウトドケ</t>
    </rPh>
    <rPh sb="12" eb="13">
      <t>トウ</t>
    </rPh>
    <rPh sb="14" eb="15">
      <t>カン</t>
    </rPh>
    <rPh sb="17" eb="19">
      <t>ショルイ</t>
    </rPh>
    <rPh sb="20" eb="22">
      <t>キサイ</t>
    </rPh>
    <rPh sb="22" eb="24">
      <t>ホウホウ</t>
    </rPh>
    <rPh sb="24" eb="25">
      <t>トウ</t>
    </rPh>
    <phoneticPr fontId="2"/>
  </si>
  <si>
    <t>■会場案内図</t>
    <rPh sb="1" eb="3">
      <t>カイジョウ</t>
    </rPh>
    <rPh sb="3" eb="6">
      <t>アンナイズ</t>
    </rPh>
    <phoneticPr fontId="2"/>
  </si>
  <si>
    <r>
      <rPr>
        <u/>
        <sz val="12"/>
        <color theme="1"/>
        <rFont val="ＭＳ Ｐゴシック"/>
        <family val="3"/>
        <charset val="128"/>
      </rPr>
      <t>宮崎会場</t>
    </r>
    <r>
      <rPr>
        <sz val="12"/>
        <color theme="1"/>
        <rFont val="ＭＳ Ｐゴシック"/>
        <family val="2"/>
        <charset val="128"/>
      </rPr>
      <t>・・・宮崎県建設技術センター（宮崎市清武町今泉丙２５５９－１）</t>
    </r>
    <rPh sb="0" eb="2">
      <t>ミヤザキ</t>
    </rPh>
    <rPh sb="2" eb="4">
      <t>カイジョウ</t>
    </rPh>
    <rPh sb="7" eb="10">
      <t>ミヤザキケン</t>
    </rPh>
    <rPh sb="10" eb="12">
      <t>ケンセツ</t>
    </rPh>
    <rPh sb="12" eb="14">
      <t>ギジュツ</t>
    </rPh>
    <rPh sb="19" eb="22">
      <t>ミヤザキシ</t>
    </rPh>
    <rPh sb="22" eb="25">
      <t>キヨタケチョウ</t>
    </rPh>
    <rPh sb="25" eb="27">
      <t>イマイズミ</t>
    </rPh>
    <rPh sb="27" eb="28">
      <t>ヘイ</t>
    </rPh>
    <phoneticPr fontId="2"/>
  </si>
  <si>
    <r>
      <rPr>
        <u/>
        <sz val="12"/>
        <color theme="1"/>
        <rFont val="ＭＳ Ｐゴシック"/>
        <family val="3"/>
        <charset val="128"/>
      </rPr>
      <t>延岡会場</t>
    </r>
    <r>
      <rPr>
        <sz val="12"/>
        <color theme="1"/>
        <rFont val="ＭＳ Ｐゴシック"/>
        <family val="2"/>
        <charset val="128"/>
      </rPr>
      <t>・・・延岡市職業訓練支援センター（延岡市土々呂４丁目４３９０番地１）</t>
    </r>
    <rPh sb="0" eb="2">
      <t>ノベオカ</t>
    </rPh>
    <rPh sb="2" eb="4">
      <t>カイジョウ</t>
    </rPh>
    <rPh sb="7" eb="16">
      <t>ノベオカシショクギョウクンレンシエン</t>
    </rPh>
    <rPh sb="21" eb="23">
      <t>ノベオカ</t>
    </rPh>
    <rPh sb="23" eb="24">
      <t>シ</t>
    </rPh>
    <rPh sb="24" eb="27">
      <t>トトロ</t>
    </rPh>
    <rPh sb="28" eb="30">
      <t>チョウメ</t>
    </rPh>
    <rPh sb="34" eb="36">
      <t>バンチ</t>
    </rPh>
    <phoneticPr fontId="2"/>
  </si>
  <si>
    <t>研修受講申込書</t>
    <rPh sb="0" eb="2">
      <t>ケンシュウ</t>
    </rPh>
    <rPh sb="2" eb="4">
      <t>ジュコウ</t>
    </rPh>
    <rPh sb="4" eb="7">
      <t>モウシコミショ</t>
    </rPh>
    <phoneticPr fontId="2"/>
  </si>
  <si>
    <t>No.</t>
    <phoneticPr fontId="2"/>
  </si>
  <si>
    <t>※お一人様１枚ずつのご記入をお願いします。</t>
    <rPh sb="2" eb="5">
      <t>ヒトリサマ</t>
    </rPh>
    <rPh sb="6" eb="7">
      <t>マイ</t>
    </rPh>
    <rPh sb="11" eb="13">
      <t>キニュウ</t>
    </rPh>
    <rPh sb="15" eb="16">
      <t>ネガ</t>
    </rPh>
    <phoneticPr fontId="2"/>
  </si>
  <si>
    <t>会社名</t>
    <rPh sb="0" eb="3">
      <t>カイシャメイ</t>
    </rPh>
    <phoneticPr fontId="2"/>
  </si>
  <si>
    <t>フリガナ</t>
    <phoneticPr fontId="2"/>
  </si>
  <si>
    <t>年齢</t>
    <rPh sb="0" eb="2">
      <t>ネンレイ</t>
    </rPh>
    <phoneticPr fontId="2"/>
  </si>
  <si>
    <t>氏名</t>
    <rPh sb="0" eb="2">
      <t>シメイ</t>
    </rPh>
    <phoneticPr fontId="2"/>
  </si>
  <si>
    <t>歳</t>
    <rPh sb="0" eb="1">
      <t>サイ</t>
    </rPh>
    <phoneticPr fontId="2"/>
  </si>
  <si>
    <t>会社住所</t>
    <rPh sb="0" eb="2">
      <t>カイシャ</t>
    </rPh>
    <rPh sb="2" eb="4">
      <t>ジュウショ</t>
    </rPh>
    <phoneticPr fontId="2"/>
  </si>
  <si>
    <t>〒</t>
    <phoneticPr fontId="2"/>
  </si>
  <si>
    <t>建設業
許可番号</t>
    <rPh sb="0" eb="3">
      <t>ケンセツギョウ</t>
    </rPh>
    <rPh sb="4" eb="6">
      <t>キョカ</t>
    </rPh>
    <rPh sb="6" eb="8">
      <t>バンゴウ</t>
    </rPh>
    <phoneticPr fontId="2"/>
  </si>
  <si>
    <r>
      <t>※建設業の方のみ。建設業の方は</t>
    </r>
    <r>
      <rPr>
        <u val="double"/>
        <sz val="12"/>
        <color theme="1"/>
        <rFont val="ＭＳ Ｐゴシック"/>
        <family val="3"/>
        <charset val="128"/>
      </rPr>
      <t>必ず</t>
    </r>
    <r>
      <rPr>
        <sz val="12"/>
        <color theme="1"/>
        <rFont val="ＭＳ Ｐゴシック"/>
        <family val="3"/>
        <charset val="128"/>
      </rPr>
      <t>記入してください。</t>
    </r>
    <rPh sb="1" eb="4">
      <t>ケンセツギョウ</t>
    </rPh>
    <rPh sb="5" eb="6">
      <t>カタ</t>
    </rPh>
    <rPh sb="9" eb="12">
      <t>ケンセツギョウ</t>
    </rPh>
    <rPh sb="13" eb="14">
      <t>カタ</t>
    </rPh>
    <rPh sb="15" eb="16">
      <t>カナラ</t>
    </rPh>
    <rPh sb="17" eb="19">
      <t>キニュウ</t>
    </rPh>
    <phoneticPr fontId="2"/>
  </si>
  <si>
    <t>会社電話番号</t>
    <rPh sb="0" eb="2">
      <t>カイシャ</t>
    </rPh>
    <rPh sb="2" eb="4">
      <t>デンワ</t>
    </rPh>
    <rPh sb="4" eb="6">
      <t>バンゴウ</t>
    </rPh>
    <phoneticPr fontId="2"/>
  </si>
  <si>
    <t>会社FAX番号</t>
    <rPh sb="0" eb="2">
      <t>カイシャ</t>
    </rPh>
    <rPh sb="5" eb="7">
      <t>バンゴウ</t>
    </rPh>
    <phoneticPr fontId="2"/>
  </si>
  <si>
    <t>代表E-mail
アドレス</t>
    <rPh sb="0" eb="2">
      <t>ダイヒョウ</t>
    </rPh>
    <phoneticPr fontId="2"/>
  </si>
  <si>
    <r>
      <rPr>
        <sz val="11"/>
        <color theme="1"/>
        <rFont val="ＭＳ Ｐゴシック"/>
        <family val="3"/>
        <charset val="128"/>
      </rPr>
      <t>緊急連絡先</t>
    </r>
    <r>
      <rPr>
        <sz val="12"/>
        <color theme="1"/>
        <rFont val="ＭＳ Ｐゴシック"/>
        <family val="3"/>
        <charset val="128"/>
      </rPr>
      <t xml:space="preserve">
(</t>
    </r>
    <r>
      <rPr>
        <sz val="10"/>
        <color theme="1"/>
        <rFont val="ＭＳ Ｐゴシック"/>
        <family val="3"/>
        <charset val="128"/>
      </rPr>
      <t>携帯電話等)</t>
    </r>
    <rPh sb="0" eb="2">
      <t>キンキュウ</t>
    </rPh>
    <rPh sb="2" eb="5">
      <t>レンラクサキ</t>
    </rPh>
    <rPh sb="7" eb="9">
      <t>ケイタイ</t>
    </rPh>
    <rPh sb="9" eb="11">
      <t>デンワ</t>
    </rPh>
    <rPh sb="11" eb="12">
      <t>トウ</t>
    </rPh>
    <phoneticPr fontId="2"/>
  </si>
  <si>
    <t>受講する
研修</t>
    <rPh sb="0" eb="2">
      <t>ジュコウ</t>
    </rPh>
    <rPh sb="5" eb="7">
      <t>ケンシュウ</t>
    </rPh>
    <phoneticPr fontId="2"/>
  </si>
  <si>
    <t>※受講を希望する研修全てに○をつけてください。</t>
    <rPh sb="1" eb="3">
      <t>ジュコウ</t>
    </rPh>
    <rPh sb="4" eb="6">
      <t>キボウ</t>
    </rPh>
    <rPh sb="8" eb="10">
      <t>ケンシュウ</t>
    </rPh>
    <rPh sb="10" eb="11">
      <t>スベ</t>
    </rPh>
    <phoneticPr fontId="2"/>
  </si>
  <si>
    <t>（申込みいただいた研修についてのみ受講証明書を発行いたします。）</t>
    <rPh sb="1" eb="3">
      <t>モウシコ</t>
    </rPh>
    <rPh sb="9" eb="11">
      <t>ケンシュウ</t>
    </rPh>
    <rPh sb="17" eb="19">
      <t>ジュコウ</t>
    </rPh>
    <rPh sb="19" eb="22">
      <t>ショウメイショ</t>
    </rPh>
    <rPh sb="23" eb="25">
      <t>ハッコウ</t>
    </rPh>
    <phoneticPr fontId="2"/>
  </si>
  <si>
    <t>定員を超える申込みがあった場合は、受講人数を制限する場合がございます。</t>
    <rPh sb="0" eb="2">
      <t>テイイン</t>
    </rPh>
    <rPh sb="3" eb="4">
      <t>コ</t>
    </rPh>
    <rPh sb="6" eb="8">
      <t>モウシコ</t>
    </rPh>
    <rPh sb="13" eb="15">
      <t>バアイ</t>
    </rPh>
    <rPh sb="17" eb="19">
      <t>ジュコウ</t>
    </rPh>
    <rPh sb="19" eb="21">
      <t>ニンズウ</t>
    </rPh>
    <rPh sb="22" eb="24">
      <t>セイゲン</t>
    </rPh>
    <rPh sb="26" eb="28">
      <t>バアイ</t>
    </rPh>
    <phoneticPr fontId="2"/>
  </si>
  <si>
    <t>※会場が密集状態となることを避けるため、２つの教室に分かれ、講義順番を入れ替えて</t>
    <rPh sb="1" eb="3">
      <t>カイジョウ</t>
    </rPh>
    <rPh sb="4" eb="6">
      <t>ミッシュウ</t>
    </rPh>
    <rPh sb="6" eb="8">
      <t>ジョウタイ</t>
    </rPh>
    <rPh sb="14" eb="15">
      <t>サ</t>
    </rPh>
    <rPh sb="23" eb="25">
      <t>キョウシツ</t>
    </rPh>
    <rPh sb="26" eb="27">
      <t>ワ</t>
    </rPh>
    <rPh sb="30" eb="32">
      <t>コウギ</t>
    </rPh>
    <rPh sb="32" eb="34">
      <t>ジュンバン</t>
    </rPh>
    <rPh sb="35" eb="36">
      <t>イ</t>
    </rPh>
    <rPh sb="37" eb="38">
      <t>カ</t>
    </rPh>
    <phoneticPr fontId="2"/>
  </si>
  <si>
    <t>実施します。パターンの振り分けについてはこちらにお任せください。</t>
    <rPh sb="0" eb="2">
      <t>ジッシ</t>
    </rPh>
    <rPh sb="11" eb="12">
      <t>フ</t>
    </rPh>
    <rPh sb="13" eb="14">
      <t>ワ</t>
    </rPh>
    <rPh sb="25" eb="26">
      <t>マカ</t>
    </rPh>
    <phoneticPr fontId="2"/>
  </si>
  <si>
    <t>１．経営事項審査について</t>
    <rPh sb="2" eb="4">
      <t>ケイエイ</t>
    </rPh>
    <rPh sb="4" eb="6">
      <t>ジコウ</t>
    </rPh>
    <rPh sb="6" eb="8">
      <t>シンサ</t>
    </rPh>
    <phoneticPr fontId="2"/>
  </si>
  <si>
    <t>２．建設業許可について</t>
    <rPh sb="2" eb="5">
      <t>ケンセツギョウ</t>
    </rPh>
    <rPh sb="5" eb="7">
      <t>キョカ</t>
    </rPh>
    <phoneticPr fontId="2"/>
  </si>
  <si>
    <t>３．経営事項審査について</t>
    <rPh sb="2" eb="4">
      <t>ケイエイ</t>
    </rPh>
    <rPh sb="4" eb="6">
      <t>ジコウ</t>
    </rPh>
    <rPh sb="6" eb="8">
      <t>シンサ</t>
    </rPh>
    <phoneticPr fontId="2"/>
  </si>
  <si>
    <t>４．建設業許可について</t>
    <rPh sb="2" eb="5">
      <t>ケンセツギョウ</t>
    </rPh>
    <rPh sb="5" eb="7">
      <t>キョカ</t>
    </rPh>
    <phoneticPr fontId="2"/>
  </si>
  <si>
    <t>過去の
受講状況</t>
    <rPh sb="0" eb="2">
      <t>カコ</t>
    </rPh>
    <rPh sb="4" eb="6">
      <t>ジュコウ</t>
    </rPh>
    <rPh sb="6" eb="8">
      <t>ジョウキョウ</t>
    </rPh>
    <phoneticPr fontId="2"/>
  </si>
  <si>
    <t>該当するものに○をつけてください</t>
    <rPh sb="0" eb="2">
      <t>ガイトウ</t>
    </rPh>
    <phoneticPr fontId="2"/>
  </si>
  <si>
    <t>平成２９、３０、２０１９年度に実施した建設業関連研修を</t>
    <rPh sb="0" eb="2">
      <t>ヘイセイ</t>
    </rPh>
    <rPh sb="12" eb="14">
      <t>ネンド</t>
    </rPh>
    <rPh sb="15" eb="17">
      <t>ジッシ</t>
    </rPh>
    <rPh sb="19" eb="22">
      <t>ケンセツギョウ</t>
    </rPh>
    <rPh sb="22" eb="24">
      <t>カンレン</t>
    </rPh>
    <rPh sb="24" eb="26">
      <t>ケンシュウ</t>
    </rPh>
    <phoneticPr fontId="2"/>
  </si>
  <si>
    <t>受講した</t>
    <rPh sb="0" eb="2">
      <t>ジュコウ</t>
    </rPh>
    <phoneticPr fontId="2"/>
  </si>
  <si>
    <t>受講していない</t>
    <rPh sb="0" eb="2">
      <t>ジュコウ</t>
    </rPh>
    <phoneticPr fontId="2"/>
  </si>
  <si>
    <t>上記のとおり研修の受講を申し込みます。</t>
    <rPh sb="0" eb="2">
      <t>ジョウキ</t>
    </rPh>
    <rPh sb="6" eb="8">
      <t>ケンシュウ</t>
    </rPh>
    <rPh sb="9" eb="11">
      <t>ジュコウ</t>
    </rPh>
    <rPh sb="12" eb="13">
      <t>モウ</t>
    </rPh>
    <rPh sb="14" eb="15">
      <t>コ</t>
    </rPh>
    <phoneticPr fontId="2"/>
  </si>
  <si>
    <t>（公財）宮崎県建設技術推進機構　　　　</t>
    <rPh sb="1" eb="3">
      <t>コウザイ</t>
    </rPh>
    <rPh sb="4" eb="7">
      <t>ミヤザキケン</t>
    </rPh>
    <rPh sb="7" eb="9">
      <t>ケンセツ</t>
    </rPh>
    <rPh sb="9" eb="11">
      <t>ギジュツ</t>
    </rPh>
    <rPh sb="11" eb="15">
      <t>スイシンキコウ</t>
    </rPh>
    <phoneticPr fontId="2"/>
  </si>
  <si>
    <t>土木課　企画研修システム担当　　行き</t>
    <rPh sb="0" eb="3">
      <t>ドボクカ</t>
    </rPh>
    <rPh sb="4" eb="6">
      <t>キカク</t>
    </rPh>
    <rPh sb="6" eb="8">
      <t>ケンシュウ</t>
    </rPh>
    <rPh sb="12" eb="14">
      <t>タントウ</t>
    </rPh>
    <rPh sb="16" eb="17">
      <t>イ</t>
    </rPh>
    <phoneticPr fontId="2"/>
  </si>
  <si>
    <t>■申込み先及び問合せ先</t>
    <rPh sb="1" eb="3">
      <t>モウシコ</t>
    </rPh>
    <rPh sb="4" eb="5">
      <t>サキ</t>
    </rPh>
    <rPh sb="5" eb="6">
      <t>オヨ</t>
    </rPh>
    <rPh sb="7" eb="9">
      <t>トイアワ</t>
    </rPh>
    <rPh sb="10" eb="11">
      <t>サキ</t>
    </rPh>
    <phoneticPr fontId="2"/>
  </si>
  <si>
    <t>〒880-0803　宮崎市旭１丁目２番２号　企業局庁舎５階</t>
    <rPh sb="10" eb="13">
      <t>ミヤザキシ</t>
    </rPh>
    <rPh sb="13" eb="14">
      <t>アサヒ</t>
    </rPh>
    <rPh sb="15" eb="17">
      <t>チョウメ</t>
    </rPh>
    <rPh sb="18" eb="19">
      <t>バン</t>
    </rPh>
    <rPh sb="20" eb="21">
      <t>ゴウ</t>
    </rPh>
    <rPh sb="22" eb="25">
      <t>キギョウキョク</t>
    </rPh>
    <rPh sb="25" eb="27">
      <t>チョウシャ</t>
    </rPh>
    <rPh sb="28" eb="29">
      <t>カイ</t>
    </rPh>
    <phoneticPr fontId="2"/>
  </si>
  <si>
    <t>※宮崎県建設技術センター、延岡市職業訓練支援センターへのお問合せはご遠慮ください。</t>
    <rPh sb="1" eb="4">
      <t>ミヤザキケン</t>
    </rPh>
    <rPh sb="4" eb="6">
      <t>ケンセツ</t>
    </rPh>
    <rPh sb="6" eb="8">
      <t>ギジュツ</t>
    </rPh>
    <rPh sb="13" eb="16">
      <t>ノベオカシ</t>
    </rPh>
    <rPh sb="16" eb="18">
      <t>ショクギョウ</t>
    </rPh>
    <rPh sb="18" eb="20">
      <t>クンレン</t>
    </rPh>
    <rPh sb="20" eb="22">
      <t>シエン</t>
    </rPh>
    <rPh sb="29" eb="31">
      <t>トイアワ</t>
    </rPh>
    <rPh sb="34" eb="36">
      <t>エンリョ</t>
    </rPh>
    <phoneticPr fontId="2"/>
  </si>
  <si>
    <t>※研修受講申込書に記入された個人情報は、研修業務を円滑に実施するために利用するもので、それ以外の目的では</t>
    <rPh sb="1" eb="3">
      <t>ケンシュウ</t>
    </rPh>
    <rPh sb="3" eb="5">
      <t>ジュコウ</t>
    </rPh>
    <rPh sb="5" eb="8">
      <t>モウシコミショ</t>
    </rPh>
    <rPh sb="9" eb="11">
      <t>キニュウ</t>
    </rPh>
    <rPh sb="14" eb="16">
      <t>コジン</t>
    </rPh>
    <rPh sb="16" eb="18">
      <t>ジョウホウ</t>
    </rPh>
    <rPh sb="20" eb="22">
      <t>ケンシュウ</t>
    </rPh>
    <rPh sb="22" eb="24">
      <t>ギョウム</t>
    </rPh>
    <rPh sb="25" eb="27">
      <t>エンカツ</t>
    </rPh>
    <rPh sb="28" eb="30">
      <t>ジッシ</t>
    </rPh>
    <rPh sb="35" eb="37">
      <t>リヨウ</t>
    </rPh>
    <rPh sb="45" eb="47">
      <t>イガイ</t>
    </rPh>
    <rPh sb="48" eb="50">
      <t>モクテキ</t>
    </rPh>
    <phoneticPr fontId="2"/>
  </si>
  <si>
    <t>使用しません。</t>
    <rPh sb="0" eb="2">
      <t>シヨウ</t>
    </rPh>
    <phoneticPr fontId="2"/>
  </si>
  <si>
    <t>令和２年度建設業関連（建設業許可及び経営事項審査）研修実施要領</t>
    <rPh sb="0" eb="2">
      <t>レイワ</t>
    </rPh>
    <rPh sb="3" eb="5">
      <t>ネンド</t>
    </rPh>
    <rPh sb="5" eb="8">
      <t>ケンセツギョウ</t>
    </rPh>
    <rPh sb="8" eb="10">
      <t>カンレン</t>
    </rPh>
    <rPh sb="11" eb="14">
      <t>ケンセツギョウ</t>
    </rPh>
    <rPh sb="14" eb="16">
      <t>キョカ</t>
    </rPh>
    <rPh sb="16" eb="17">
      <t>オヨ</t>
    </rPh>
    <rPh sb="18" eb="20">
      <t>ケイエイ</t>
    </rPh>
    <rPh sb="20" eb="22">
      <t>ジコウ</t>
    </rPh>
    <rPh sb="22" eb="24">
      <t>シンサ</t>
    </rPh>
    <rPh sb="25" eb="27">
      <t>ケンシュウ</t>
    </rPh>
    <rPh sb="27" eb="29">
      <t>ジッシ</t>
    </rPh>
    <rPh sb="29" eb="31">
      <t>ヨウリョウ</t>
    </rPh>
    <phoneticPr fontId="2"/>
  </si>
  <si>
    <t>令和２年度建設業関連（建設業許可及び経営事項審査）研修概要</t>
    <rPh sb="0" eb="2">
      <t>レイワ</t>
    </rPh>
    <rPh sb="3" eb="5">
      <t>ネンド</t>
    </rPh>
    <rPh sb="5" eb="8">
      <t>ケンセツギョウ</t>
    </rPh>
    <rPh sb="8" eb="10">
      <t>カンレン</t>
    </rPh>
    <rPh sb="11" eb="14">
      <t>ケンセツギョウ</t>
    </rPh>
    <rPh sb="14" eb="16">
      <t>キョカ</t>
    </rPh>
    <rPh sb="16" eb="17">
      <t>オヨ</t>
    </rPh>
    <rPh sb="18" eb="20">
      <t>ケイエイ</t>
    </rPh>
    <rPh sb="20" eb="22">
      <t>ジコウ</t>
    </rPh>
    <rPh sb="22" eb="24">
      <t>シンサ</t>
    </rPh>
    <rPh sb="25" eb="27">
      <t>ケンシュウ</t>
    </rPh>
    <rPh sb="27" eb="29">
      <t>ガイヨウ</t>
    </rPh>
    <phoneticPr fontId="2"/>
  </si>
  <si>
    <t>令和２年９月２日（水）</t>
    <rPh sb="0" eb="2">
      <t>レイワ</t>
    </rPh>
    <rPh sb="3" eb="4">
      <t>ネン</t>
    </rPh>
    <rPh sb="5" eb="6">
      <t>ガツ</t>
    </rPh>
    <rPh sb="7" eb="8">
      <t>ニチ</t>
    </rPh>
    <rPh sb="9" eb="10">
      <t>スイ</t>
    </rPh>
    <phoneticPr fontId="2"/>
  </si>
  <si>
    <t>令和２年９月１１日（金）</t>
    <rPh sb="0" eb="2">
      <t>レイワ</t>
    </rPh>
    <rPh sb="3" eb="4">
      <t>ネン</t>
    </rPh>
    <rPh sb="5" eb="6">
      <t>ガツ</t>
    </rPh>
    <rPh sb="8" eb="9">
      <t>ニチ</t>
    </rPh>
    <rPh sb="10" eb="11">
      <t>キン</t>
    </rPh>
    <phoneticPr fontId="2"/>
  </si>
  <si>
    <t>１３時００分～</t>
    <rPh sb="2" eb="3">
      <t>ジ</t>
    </rPh>
    <rPh sb="5" eb="6">
      <t>フン</t>
    </rPh>
    <phoneticPr fontId="2"/>
  </si>
  <si>
    <t>１５時００分～</t>
    <rPh sb="2" eb="3">
      <t>ジ</t>
    </rPh>
    <rPh sb="5" eb="6">
      <t>フン</t>
    </rPh>
    <phoneticPr fontId="2"/>
  </si>
  <si>
    <t>宮崎会場・・・宮崎県建設技術センター（宮崎市清武町今泉丙２５５９－１）</t>
    <rPh sb="0" eb="2">
      <t>ミヤザキ</t>
    </rPh>
    <rPh sb="2" eb="4">
      <t>カイジョウ</t>
    </rPh>
    <rPh sb="7" eb="10">
      <t>ミヤザキケン</t>
    </rPh>
    <rPh sb="10" eb="12">
      <t>ケンセツ</t>
    </rPh>
    <rPh sb="12" eb="14">
      <t>ギジュツ</t>
    </rPh>
    <rPh sb="19" eb="22">
      <t>ミヤザキシ</t>
    </rPh>
    <rPh sb="22" eb="25">
      <t>キヨタケチョウ</t>
    </rPh>
    <rPh sb="25" eb="27">
      <t>イマイズミ</t>
    </rPh>
    <rPh sb="27" eb="28">
      <t>ヘイ</t>
    </rPh>
    <phoneticPr fontId="2"/>
  </si>
  <si>
    <t>延岡会場・・・延岡市職業訓練支援センター（延岡市土々呂町４丁目４３９０番地１）</t>
    <rPh sb="0" eb="2">
      <t>ノベオカ</t>
    </rPh>
    <rPh sb="2" eb="4">
      <t>カイジョウ</t>
    </rPh>
    <rPh sb="7" eb="16">
      <t>ノベオカシショクギョウクンレンシエン</t>
    </rPh>
    <rPh sb="21" eb="24">
      <t>ノベオカシ</t>
    </rPh>
    <rPh sb="24" eb="27">
      <t>トトロ</t>
    </rPh>
    <rPh sb="27" eb="28">
      <t>チョウ</t>
    </rPh>
    <rPh sb="29" eb="31">
      <t>チョウメ</t>
    </rPh>
    <rPh sb="35" eb="37">
      <t>バンチ</t>
    </rPh>
    <phoneticPr fontId="2"/>
  </si>
  <si>
    <t>１２５人</t>
    <phoneticPr fontId="2"/>
  </si>
  <si>
    <t>７５人</t>
    <phoneticPr fontId="2"/>
  </si>
  <si>
    <t>令和２年度建設業関連（建設業許可及び経営事項審査）研修</t>
    <rPh sb="0" eb="2">
      <t>レイワ</t>
    </rPh>
    <rPh sb="3" eb="4">
      <t>ネン</t>
    </rPh>
    <rPh sb="4" eb="5">
      <t>ド</t>
    </rPh>
    <rPh sb="5" eb="8">
      <t>ケンセツギョウ</t>
    </rPh>
    <rPh sb="8" eb="10">
      <t>カンレン</t>
    </rPh>
    <rPh sb="11" eb="14">
      <t>ケンセツギョウ</t>
    </rPh>
    <rPh sb="14" eb="16">
      <t>キョカ</t>
    </rPh>
    <rPh sb="16" eb="17">
      <t>オヨ</t>
    </rPh>
    <rPh sb="18" eb="20">
      <t>ケイエイ</t>
    </rPh>
    <rPh sb="20" eb="22">
      <t>ジコウ</t>
    </rPh>
    <rPh sb="22" eb="24">
      <t>シンサ</t>
    </rPh>
    <rPh sb="25" eb="27">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</si>
</sst>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1" x14ac:knownFonts="1">
    <font>
      <sz val="11"/>
      <color theme="1"/>
      <name val="ＭＳ Ｐゴシック"/>
      <family val="2"/>
      <charset val="128"/>
    </font>
    <font>
      <b/>
      <sz val="18"/>
      <color theme="1"/>
      <name val="ＭＳ Ｐゴシック"/>
      <family val="3"/>
      <charset val="128"/>
    </font>
    <font>
      <sz val="6"/>
      <name val="ＭＳ Ｐゴシック"/>
      <family val="2"/>
      <charset val="128"/>
    </font>
    <font>
      <b/>
      <sz val="12"/>
      <color theme="1"/>
      <name val="ＭＳ Ｐゴシック"/>
      <family val="3"/>
      <charset val="128"/>
    </font>
    <font>
      <b/>
      <sz val="11"/>
      <color theme="1"/>
      <name val="ＭＳ Ｐゴシック"/>
      <family val="3"/>
      <charset val="128"/>
    </font>
    <font>
      <sz val="11"/>
      <color theme="1"/>
      <name val="ＭＳ Ｐゴシック"/>
      <family val="3"/>
      <charset val="128"/>
    </font>
    <font>
      <b/>
      <sz val="14"/>
      <color theme="1"/>
      <name val="ＭＳ Ｐゴシック"/>
      <family val="3"/>
      <charset val="128"/>
    </font>
    <font>
      <sz val="12"/>
      <color theme="1"/>
      <name val="ＭＳ Ｐゴシック"/>
      <family val="3"/>
      <charset val="128"/>
    </font>
    <font>
      <u/>
      <sz val="12"/>
      <color theme="1"/>
      <name val="ＭＳ Ｐゴシック"/>
      <family val="3"/>
      <charset val="128"/>
    </font>
    <font>
      <sz val="12"/>
      <color theme="1"/>
      <name val="ＭＳ Ｐゴシック"/>
      <family val="2"/>
      <charset val="128"/>
    </font>
    <font>
      <b/>
      <sz val="20"/>
      <color theme="1"/>
      <name val="ＭＳ Ｐゴシック"/>
      <family val="3"/>
      <charset val="128"/>
    </font>
    <font>
      <sz val="16"/>
      <color theme="1"/>
      <name val="ＭＳ Ｐゴシック"/>
      <family val="2"/>
      <charset val="128"/>
    </font>
    <font>
      <b/>
      <sz val="16"/>
      <color theme="1"/>
      <name val="ＭＳ Ｐゴシック"/>
      <family val="3"/>
      <charset val="128"/>
    </font>
    <font>
      <sz val="18"/>
      <color theme="1"/>
      <name val="ＭＳ Ｐゴシック"/>
      <family val="2"/>
      <charset val="128"/>
    </font>
    <font>
      <sz val="18"/>
      <color theme="1"/>
      <name val="ＭＳ Ｐゴシック"/>
      <family val="3"/>
      <charset val="128"/>
    </font>
    <font>
      <sz val="16"/>
      <color theme="1"/>
      <name val="ＭＳ Ｐゴシック"/>
      <family val="3"/>
      <charset val="128"/>
    </font>
    <font>
      <sz val="20"/>
      <color theme="1"/>
      <name val="ＭＳ Ｐゴシック"/>
      <family val="2"/>
      <charset val="128"/>
    </font>
    <font>
      <sz val="14"/>
      <color theme="1"/>
      <name val="ＭＳ Ｐゴシック"/>
      <family val="2"/>
      <charset val="128"/>
    </font>
    <font>
      <u val="double"/>
      <sz val="12"/>
      <color theme="1"/>
      <name val="ＭＳ Ｐゴシック"/>
      <family val="3"/>
      <charset val="128"/>
    </font>
    <font>
      <sz val="10"/>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1">
    <xf numFmtId="0" fontId="0" fillId="0" borderId="0">
      <alignment vertical="center"/>
    </xf>
  </cellStyleXfs>
  <cellXfs count="222">
    <xf numFmtId="0" fontId="0" fillId="0" borderId="0" xfId="0">
      <alignment vertical="center"/>
    </xf>
    <xf numFmtId="0" fontId="0" fillId="0" borderId="0" xfId="0" applyProtection="1">
      <alignment vertical="center"/>
      <protection locked="0"/>
    </xf>
    <xf numFmtId="0" fontId="3" fillId="0" borderId="0" xfId="0" applyFont="1" applyProtection="1">
      <alignment vertical="center"/>
      <protection locked="0"/>
    </xf>
    <xf numFmtId="0" fontId="0" fillId="0" borderId="0" xfId="0" applyAlignment="1" applyProtection="1">
      <alignment horizontal="left" vertical="center" indent="1"/>
      <protection locked="0"/>
    </xf>
    <xf numFmtId="0" fontId="0" fillId="0" borderId="1" xfId="0" applyBorder="1" applyProtection="1">
      <alignment vertical="center"/>
      <protection locked="0"/>
    </xf>
    <xf numFmtId="0" fontId="0" fillId="0" borderId="5" xfId="0" applyBorder="1" applyProtection="1">
      <alignment vertical="center"/>
      <protection locked="0"/>
    </xf>
    <xf numFmtId="0" fontId="4" fillId="0" borderId="0" xfId="0" applyFont="1" applyAlignment="1" applyProtection="1">
      <alignment horizontal="left" vertical="center" indent="2"/>
      <protection locked="0"/>
    </xf>
    <xf numFmtId="0" fontId="4" fillId="0" borderId="0" xfId="0" applyFont="1" applyAlignment="1" applyProtection="1">
      <alignment horizontal="left" vertical="center" indent="3"/>
      <protection locked="0"/>
    </xf>
    <xf numFmtId="0" fontId="0" fillId="0" borderId="1" xfId="0" quotePrefix="1" applyBorder="1" applyProtection="1">
      <alignment vertical="center"/>
      <protection locked="0"/>
    </xf>
    <xf numFmtId="0" fontId="4" fillId="0" borderId="0" xfId="0" applyFont="1" applyFill="1" applyBorder="1" applyAlignment="1" applyProtection="1">
      <alignment horizontal="left" vertical="center" indent="2"/>
      <protection locked="0" hidden="1"/>
    </xf>
    <xf numFmtId="0" fontId="4" fillId="0" borderId="0" xfId="0" applyFont="1" applyFill="1"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0" fillId="0" borderId="0" xfId="0" applyBorder="1" applyProtection="1">
      <alignment vertical="center"/>
      <protection locked="0"/>
    </xf>
    <xf numFmtId="0" fontId="0" fillId="0" borderId="0" xfId="0" quotePrefix="1" applyBorder="1" applyProtection="1">
      <alignment vertical="center"/>
      <protection locked="0"/>
    </xf>
    <xf numFmtId="0" fontId="0" fillId="0" borderId="0" xfId="0" applyAlignment="1" applyProtection="1">
      <alignment horizontal="left" vertical="center" indent="1"/>
      <protection locked="0" hidden="1"/>
    </xf>
    <xf numFmtId="0" fontId="0" fillId="0" borderId="0" xfId="0" applyAlignment="1" applyProtection="1">
      <alignment horizontal="left" vertical="center" indent="2"/>
      <protection locked="0"/>
    </xf>
    <xf numFmtId="0" fontId="3" fillId="0" borderId="0" xfId="0" applyFont="1" applyAlignment="1" applyProtection="1">
      <alignment horizontal="left" vertical="center" indent="2"/>
      <protection locked="0" hidden="1"/>
    </xf>
    <xf numFmtId="0" fontId="3" fillId="0" borderId="0" xfId="0" applyFont="1" applyAlignment="1" applyProtection="1">
      <alignment horizontal="left" vertical="center" indent="2"/>
      <protection locked="0"/>
    </xf>
    <xf numFmtId="0" fontId="0" fillId="0" borderId="0" xfId="0" applyAlignment="1" applyProtection="1">
      <alignment horizontal="left" vertical="center" indent="3"/>
      <protection locked="0" hidden="1"/>
    </xf>
    <xf numFmtId="0" fontId="0" fillId="0" borderId="0" xfId="0" applyAlignment="1" applyProtection="1">
      <alignment horizontal="left" vertical="center" indent="3"/>
      <protection locked="0"/>
    </xf>
    <xf numFmtId="0" fontId="3" fillId="0" borderId="0" xfId="0" applyFont="1" applyAlignment="1" applyProtection="1">
      <alignment horizontal="left" vertical="center" indent="3"/>
      <protection locked="0"/>
    </xf>
    <xf numFmtId="0" fontId="0" fillId="0" borderId="10" xfId="0" applyBorder="1" applyProtection="1">
      <alignment vertical="center"/>
      <protection locked="0"/>
    </xf>
    <xf numFmtId="0" fontId="4" fillId="0" borderId="0" xfId="0" applyFont="1" applyAlignment="1" applyProtection="1">
      <alignment horizontal="distributed" vertical="center"/>
      <protection locked="0"/>
    </xf>
    <xf numFmtId="0" fontId="4" fillId="0" borderId="0" xfId="0" applyFont="1" applyProtection="1">
      <alignment vertical="center"/>
      <protection locked="0"/>
    </xf>
    <xf numFmtId="0" fontId="0" fillId="0" borderId="1" xfId="0"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0" fillId="0" borderId="6"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9"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11" xfId="0" applyBorder="1" applyAlignment="1" applyProtection="1">
      <alignment horizontal="left" vertical="center" indent="1"/>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176" fontId="0" fillId="0" borderId="12"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vertical="center"/>
      <protection locked="0"/>
    </xf>
    <xf numFmtId="0" fontId="0" fillId="0" borderId="3"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0" fontId="0" fillId="0" borderId="4" xfId="0" applyBorder="1" applyProtection="1">
      <alignment vertical="center"/>
      <protection locked="0"/>
    </xf>
    <xf numFmtId="176" fontId="0" fillId="0" borderId="20" xfId="0" applyNumberForma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7" xfId="0" applyBorder="1" applyProtection="1">
      <alignment vertical="center"/>
      <protection locked="0"/>
    </xf>
    <xf numFmtId="0" fontId="0" fillId="0" borderId="21" xfId="0" applyBorder="1" applyProtection="1">
      <alignment vertical="center"/>
      <protection locked="0"/>
    </xf>
    <xf numFmtId="0" fontId="0" fillId="0" borderId="22" xfId="0" applyBorder="1" applyProtection="1">
      <alignment vertical="center"/>
      <protection locked="0"/>
    </xf>
    <xf numFmtId="0" fontId="0" fillId="0" borderId="8" xfId="0" applyBorder="1" applyProtection="1">
      <alignment vertical="center"/>
      <protection locked="0"/>
    </xf>
    <xf numFmtId="0" fontId="0" fillId="0" borderId="13" xfId="0" applyBorder="1" applyAlignment="1" applyProtection="1">
      <alignment horizontal="center" vertical="center"/>
      <protection locked="0"/>
    </xf>
    <xf numFmtId="0" fontId="0" fillId="0" borderId="23" xfId="0" applyBorder="1" applyAlignment="1" applyProtection="1">
      <alignment vertical="center"/>
      <protection locked="0"/>
    </xf>
    <xf numFmtId="0" fontId="0" fillId="0" borderId="23" xfId="0" applyBorder="1" applyProtection="1">
      <alignment vertical="center"/>
      <protection locked="0"/>
    </xf>
    <xf numFmtId="0" fontId="0" fillId="0" borderId="24" xfId="0" applyBorder="1" applyProtection="1">
      <alignment vertical="center"/>
      <protection locked="0"/>
    </xf>
    <xf numFmtId="0" fontId="0" fillId="0" borderId="0" xfId="0" applyBorder="1" applyAlignment="1" applyProtection="1">
      <alignment horizontal="left" vertical="center" indent="1"/>
      <protection locked="0"/>
    </xf>
    <xf numFmtId="0" fontId="0" fillId="0" borderId="14" xfId="0" applyBorder="1" applyProtection="1">
      <alignment vertical="center"/>
      <protection locked="0"/>
    </xf>
    <xf numFmtId="0" fontId="0" fillId="0" borderId="9" xfId="0" applyBorder="1" applyAlignment="1" applyProtection="1">
      <alignment horizontal="center" vertical="center"/>
      <protection locked="0"/>
    </xf>
    <xf numFmtId="0" fontId="0" fillId="0" borderId="25" xfId="0" applyBorder="1" applyAlignment="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11" xfId="0" applyBorder="1" applyProtection="1">
      <alignment vertical="center"/>
      <protection locked="0"/>
    </xf>
    <xf numFmtId="0" fontId="0" fillId="0" borderId="27" xfId="0" applyBorder="1" applyProtection="1">
      <alignment vertical="center"/>
      <protection locked="0"/>
    </xf>
    <xf numFmtId="0" fontId="0" fillId="0" borderId="28" xfId="0" applyBorder="1" applyProtection="1">
      <alignment vertical="center"/>
      <protection locked="0"/>
    </xf>
    <xf numFmtId="0" fontId="0" fillId="0" borderId="29" xfId="0" applyBorder="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horizontal="left" vertical="center" indent="1"/>
      <protection locked="0"/>
    </xf>
    <xf numFmtId="0" fontId="0" fillId="5" borderId="1" xfId="0"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0" fillId="0" borderId="0" xfId="0" applyBorder="1" applyAlignment="1" applyProtection="1">
      <alignment vertical="center" wrapText="1"/>
      <protection locked="0"/>
    </xf>
    <xf numFmtId="0" fontId="7" fillId="0" borderId="0" xfId="0" applyFont="1" applyBorder="1" applyAlignment="1" applyProtection="1">
      <alignment horizontal="left" vertical="center" indent="2"/>
      <protection locked="0"/>
    </xf>
    <xf numFmtId="0" fontId="0" fillId="0" borderId="0" xfId="0" applyBorder="1" applyAlignment="1" applyProtection="1">
      <alignment vertical="center"/>
      <protection locked="0"/>
    </xf>
    <xf numFmtId="0" fontId="11" fillId="0" borderId="10"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2" fillId="0" borderId="0" xfId="0" applyFont="1" applyProtection="1">
      <alignment vertical="center"/>
      <protection locked="0"/>
    </xf>
    <xf numFmtId="0" fontId="17" fillId="0" borderId="4"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9" fillId="0" borderId="7" xfId="0" applyFont="1" applyBorder="1" applyAlignment="1" applyProtection="1">
      <alignment horizontal="center" vertical="center"/>
      <protection locked="0"/>
    </xf>
    <xf numFmtId="0" fontId="9" fillId="0" borderId="7" xfId="0" applyFont="1" applyBorder="1" applyProtection="1">
      <alignment vertical="center"/>
      <protection locked="0"/>
    </xf>
    <xf numFmtId="0" fontId="9" fillId="0" borderId="8" xfId="0" applyFont="1" applyBorder="1" applyProtection="1">
      <alignment vertical="center"/>
      <protection locked="0"/>
    </xf>
    <xf numFmtId="0" fontId="7" fillId="0" borderId="13"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0" fontId="9" fillId="0" borderId="14" xfId="0" applyFont="1" applyBorder="1" applyProtection="1">
      <alignment vertical="center"/>
      <protection locked="0"/>
    </xf>
    <xf numFmtId="0" fontId="3" fillId="0" borderId="9" xfId="0" applyFont="1" applyBorder="1" applyAlignment="1" applyProtection="1">
      <alignment horizontal="left" vertical="center" indent="1"/>
      <protection locked="0"/>
    </xf>
    <xf numFmtId="0" fontId="9" fillId="0" borderId="10" xfId="0" applyFont="1" applyBorder="1" applyAlignment="1" applyProtection="1">
      <alignment horizontal="center" vertical="center"/>
      <protection locked="0"/>
    </xf>
    <xf numFmtId="0" fontId="9" fillId="0" borderId="10" xfId="0" applyFont="1" applyBorder="1" applyProtection="1">
      <alignment vertical="center"/>
      <protection locked="0"/>
    </xf>
    <xf numFmtId="0" fontId="9" fillId="0" borderId="11" xfId="0" applyFont="1" applyBorder="1" applyProtection="1">
      <alignment vertical="center"/>
      <protection locked="0"/>
    </xf>
    <xf numFmtId="0" fontId="6" fillId="0" borderId="13" xfId="0" applyFont="1" applyBorder="1" applyAlignment="1" applyProtection="1">
      <alignment horizontal="left" vertical="center" indent="2"/>
      <protection locked="0"/>
    </xf>
    <xf numFmtId="0" fontId="9" fillId="0" borderId="13" xfId="0" applyFont="1" applyBorder="1" applyAlignment="1" applyProtection="1">
      <alignment vertical="center"/>
      <protection locked="0"/>
    </xf>
    <xf numFmtId="0" fontId="17" fillId="0" borderId="13" xfId="0" applyFont="1" applyBorder="1" applyAlignment="1" applyProtection="1">
      <alignment horizontal="left" vertical="center" indent="3"/>
      <protection locked="0"/>
    </xf>
    <xf numFmtId="0" fontId="17" fillId="0" borderId="0" xfId="0" applyFont="1" applyBorder="1" applyProtection="1">
      <alignment vertical="center"/>
      <protection locked="0"/>
    </xf>
    <xf numFmtId="0" fontId="9" fillId="0" borderId="31" xfId="0" applyFont="1" applyBorder="1" applyAlignment="1" applyProtection="1">
      <alignment vertical="center"/>
      <protection locked="0"/>
    </xf>
    <xf numFmtId="0" fontId="9" fillId="0" borderId="32" xfId="0" applyFont="1" applyBorder="1" applyAlignment="1" applyProtection="1">
      <alignment horizontal="center" vertical="center"/>
      <protection locked="0"/>
    </xf>
    <xf numFmtId="0" fontId="9" fillId="0" borderId="32" xfId="0" applyFont="1" applyBorder="1" applyProtection="1">
      <alignment vertical="center"/>
      <protection locked="0"/>
    </xf>
    <xf numFmtId="0" fontId="9" fillId="0" borderId="33" xfId="0" applyFont="1" applyBorder="1" applyProtection="1">
      <alignment vertical="center"/>
      <protection locked="0"/>
    </xf>
    <xf numFmtId="0" fontId="9" fillId="0" borderId="9"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14" xfId="0" applyFont="1" applyBorder="1" applyAlignment="1" applyProtection="1">
      <alignment vertical="center"/>
      <protection locked="0"/>
    </xf>
    <xf numFmtId="0" fontId="0" fillId="0" borderId="13" xfId="0" applyFont="1" applyBorder="1" applyAlignment="1" applyProtection="1">
      <alignment horizontal="left" vertical="center" indent="1"/>
      <protection locked="0"/>
    </xf>
    <xf numFmtId="0" fontId="20"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0" xfId="0" applyAlignment="1" applyProtection="1">
      <alignment horizontal="right" vertical="center"/>
      <protection locked="0"/>
    </xf>
    <xf numFmtId="0" fontId="9" fillId="5" borderId="6" xfId="0" applyFont="1" applyFill="1" applyBorder="1" applyAlignment="1" applyProtection="1">
      <alignment horizontal="distributed" vertical="center" wrapText="1" indent="1"/>
      <protection locked="0"/>
    </xf>
    <xf numFmtId="0" fontId="9" fillId="5" borderId="8" xfId="0" applyFont="1" applyFill="1" applyBorder="1" applyAlignment="1" applyProtection="1">
      <alignment horizontal="distributed" vertical="center" indent="1"/>
      <protection locked="0"/>
    </xf>
    <xf numFmtId="0" fontId="0" fillId="0" borderId="13" xfId="0" applyBorder="1" applyAlignment="1" applyProtection="1">
      <alignment horizontal="distributed" vertical="center" indent="1"/>
      <protection locked="0"/>
    </xf>
    <xf numFmtId="0" fontId="0" fillId="0" borderId="14" xfId="0" applyBorder="1" applyAlignment="1" applyProtection="1">
      <alignment horizontal="distributed" vertical="center" indent="1"/>
      <protection locked="0"/>
    </xf>
    <xf numFmtId="0" fontId="0" fillId="0" borderId="9" xfId="0" applyBorder="1" applyAlignment="1" applyProtection="1">
      <alignment horizontal="distributed" vertical="center" indent="1"/>
      <protection locked="0"/>
    </xf>
    <xf numFmtId="0" fontId="0" fillId="0" borderId="11" xfId="0" applyBorder="1" applyAlignment="1" applyProtection="1">
      <alignment horizontal="distributed" vertical="center" indent="1"/>
      <protection locked="0"/>
    </xf>
    <xf numFmtId="0" fontId="7" fillId="5" borderId="1" xfId="0" applyFont="1" applyFill="1" applyBorder="1" applyAlignment="1" applyProtection="1">
      <alignment horizontal="distributed" vertical="center" wrapText="1" indent="1"/>
      <protection locked="0"/>
    </xf>
    <xf numFmtId="0" fontId="9" fillId="5" borderId="1" xfId="0" applyFont="1" applyFill="1" applyBorder="1" applyAlignment="1" applyProtection="1">
      <alignment horizontal="distributed" vertical="center" indent="1"/>
      <protection locked="0"/>
    </xf>
    <xf numFmtId="0" fontId="13" fillId="0" borderId="1" xfId="0" applyFont="1" applyBorder="1" applyAlignment="1" applyProtection="1">
      <alignment horizontal="left" vertical="center" indent="1" shrinkToFit="1"/>
      <protection locked="0"/>
    </xf>
    <xf numFmtId="0" fontId="14" fillId="0" borderId="1" xfId="0" applyFont="1" applyBorder="1" applyAlignment="1" applyProtection="1">
      <alignment horizontal="left" vertical="center" indent="1" shrinkToFit="1"/>
      <protection locked="0"/>
    </xf>
    <xf numFmtId="0" fontId="13" fillId="0" borderId="1" xfId="0" applyFont="1" applyBorder="1" applyAlignment="1" applyProtection="1">
      <alignment horizontal="left" vertical="center" indent="1"/>
      <protection locked="0"/>
    </xf>
    <xf numFmtId="0" fontId="14" fillId="0" borderId="1" xfId="0" applyFont="1" applyBorder="1" applyAlignment="1" applyProtection="1">
      <alignment horizontal="left" vertical="center" indent="1"/>
      <protection locked="0"/>
    </xf>
    <xf numFmtId="0" fontId="3" fillId="0" borderId="13" xfId="0" applyFont="1" applyBorder="1" applyAlignment="1" applyProtection="1">
      <alignment horizontal="left" vertical="center"/>
      <protection locked="0"/>
    </xf>
    <xf numFmtId="0" fontId="0" fillId="0" borderId="0" xfId="0" applyAlignment="1" applyProtection="1">
      <alignment vertical="center"/>
      <protection locked="0"/>
    </xf>
    <xf numFmtId="0" fontId="0" fillId="0" borderId="14" xfId="0" applyBorder="1" applyAlignment="1" applyProtection="1">
      <alignment vertical="center"/>
      <protection locked="0"/>
    </xf>
    <xf numFmtId="0" fontId="13" fillId="0" borderId="12" xfId="0" applyFont="1" applyBorder="1" applyAlignment="1" applyProtection="1">
      <alignment horizontal="left" vertical="center" indent="1"/>
      <protection locked="0"/>
    </xf>
    <xf numFmtId="0" fontId="14" fillId="0" borderId="12" xfId="0" applyFont="1" applyBorder="1" applyAlignment="1" applyProtection="1">
      <alignment horizontal="left" vertical="center" indent="1"/>
      <protection locked="0"/>
    </xf>
    <xf numFmtId="0" fontId="9" fillId="5" borderId="1" xfId="0" applyFont="1" applyFill="1" applyBorder="1" applyAlignment="1" applyProtection="1">
      <alignment horizontal="center" vertical="center"/>
      <protection locked="0"/>
    </xf>
    <xf numFmtId="0" fontId="7" fillId="5" borderId="30" xfId="0" applyFont="1" applyFill="1" applyBorder="1" applyAlignment="1" applyProtection="1">
      <alignment horizontal="distributed" vertical="center" indent="1"/>
      <protection locked="0"/>
    </xf>
    <xf numFmtId="0" fontId="11" fillId="0" borderId="30" xfId="0" applyFont="1" applyBorder="1" applyAlignment="1" applyProtection="1">
      <alignment horizontal="left" vertical="center" indent="1"/>
      <protection locked="0"/>
    </xf>
    <xf numFmtId="0" fontId="15" fillId="0" borderId="30" xfId="0" applyFont="1" applyBorder="1" applyAlignment="1" applyProtection="1">
      <alignment horizontal="left" vertical="center" indent="1"/>
      <protection locked="0"/>
    </xf>
    <xf numFmtId="0" fontId="9" fillId="5" borderId="1" xfId="0" applyFont="1" applyFill="1" applyBorder="1" applyAlignment="1" applyProtection="1">
      <alignment horizontal="distributed" vertical="center" indent="3"/>
      <protection locked="0"/>
    </xf>
    <xf numFmtId="0" fontId="7" fillId="5" borderId="1" xfId="0" applyFont="1" applyFill="1" applyBorder="1" applyAlignment="1" applyProtection="1">
      <alignment horizontal="distributed" vertical="center" indent="3"/>
      <protection locked="0"/>
    </xf>
    <xf numFmtId="0" fontId="7" fillId="5" borderId="5" xfId="0" applyFont="1" applyFill="1" applyBorder="1" applyAlignment="1" applyProtection="1">
      <alignment horizontal="distributed" vertical="center" indent="1"/>
      <protection locked="0"/>
    </xf>
    <xf numFmtId="0" fontId="14" fillId="0" borderId="5" xfId="0" applyFont="1" applyBorder="1" applyAlignment="1" applyProtection="1">
      <alignment horizontal="left" vertical="center" indent="1" shrinkToFit="1"/>
      <protection locked="0"/>
    </xf>
    <xf numFmtId="0" fontId="11" fillId="0" borderId="12"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0" fillId="0" borderId="1" xfId="0" applyBorder="1" applyAlignment="1" applyProtection="1">
      <alignment vertical="center" wrapText="1"/>
      <protection locked="0"/>
    </xf>
    <xf numFmtId="0" fontId="10" fillId="0" borderId="0" xfId="0" applyFont="1" applyBorder="1" applyAlignment="1" applyProtection="1">
      <alignment horizontal="center" vertical="center"/>
      <protection locked="0"/>
    </xf>
    <xf numFmtId="0" fontId="0" fillId="0" borderId="10" xfId="0" applyBorder="1" applyAlignment="1" applyProtection="1">
      <alignment horizontal="right" vertical="center"/>
      <protection locked="0" hidden="1"/>
    </xf>
    <xf numFmtId="0" fontId="4" fillId="5" borderId="15" xfId="0" applyFont="1"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6" xfId="0" applyFill="1" applyBorder="1" applyAlignment="1" applyProtection="1">
      <alignment horizontal="distributed" vertical="center" indent="1"/>
      <protection locked="0"/>
    </xf>
    <xf numFmtId="0" fontId="0" fillId="5" borderId="8" xfId="0" applyFill="1" applyBorder="1" applyAlignment="1" applyProtection="1">
      <alignment horizontal="distributed" vertical="center" inden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5" borderId="1" xfId="0" applyFill="1" applyBorder="1" applyAlignment="1" applyProtection="1">
      <alignment horizontal="distributed" vertical="center" indent="1"/>
      <protection locked="0"/>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0" fontId="0" fillId="0" borderId="4" xfId="0" applyBorder="1" applyAlignment="1" applyProtection="1">
      <alignment horizontal="left" vertical="center" indent="1"/>
      <protection locked="0"/>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5" borderId="13" xfId="0" applyFill="1" applyBorder="1" applyAlignment="1" applyProtection="1">
      <alignment horizontal="distributed" vertical="center" indent="1"/>
      <protection locked="0"/>
    </xf>
    <xf numFmtId="0" fontId="0" fillId="5" borderId="14" xfId="0" applyFill="1" applyBorder="1" applyAlignment="1" applyProtection="1">
      <alignment horizontal="distributed" vertical="center" indent="1"/>
      <protection locked="0"/>
    </xf>
    <xf numFmtId="0" fontId="0" fillId="2" borderId="1"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hidden="1"/>
    </xf>
    <xf numFmtId="0" fontId="0" fillId="0" borderId="2" xfId="0" applyBorder="1" applyAlignment="1" applyProtection="1">
      <alignment horizontal="center" vertical="center" shrinkToFit="1"/>
      <protection locked="0" hidden="1"/>
    </xf>
    <xf numFmtId="0" fontId="0" fillId="0" borderId="4" xfId="0" applyBorder="1" applyAlignment="1" applyProtection="1">
      <alignment horizontal="center" vertical="center" shrinkToFit="1"/>
      <protection locked="0" hidden="1"/>
    </xf>
    <xf numFmtId="0" fontId="1" fillId="0" borderId="0" xfId="0" applyFont="1" applyAlignment="1" applyProtection="1">
      <alignment horizontal="center" vertical="center" shrinkToFit="1"/>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 xfId="0" applyFill="1" applyBorder="1" applyAlignment="1" applyProtection="1">
      <alignment horizontal="center" vertical="center" shrinkToFit="1"/>
      <protection locked="0" hidden="1"/>
    </xf>
    <xf numFmtId="0" fontId="0" fillId="0" borderId="4" xfId="0" applyFill="1" applyBorder="1" applyAlignment="1" applyProtection="1">
      <alignment horizontal="center" vertical="center" shrinkToFit="1"/>
      <protection locked="0" hidden="1"/>
    </xf>
    <xf numFmtId="0" fontId="0" fillId="0" borderId="2" xfId="0" applyFill="1" applyBorder="1" applyAlignment="1" applyProtection="1">
      <alignment horizontal="center" vertical="center" shrinkToFit="1"/>
      <protection locked="0"/>
    </xf>
    <xf numFmtId="0" fontId="0" fillId="0" borderId="4" xfId="0"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hidden="1"/>
    </xf>
    <xf numFmtId="0" fontId="0" fillId="0" borderId="4" xfId="0" applyBorder="1" applyAlignment="1" applyProtection="1">
      <alignment horizontal="center" vertical="center"/>
      <protection locked="0" hidden="1"/>
    </xf>
    <xf numFmtId="0" fontId="4" fillId="2" borderId="6" xfId="0" applyFont="1" applyFill="1" applyBorder="1" applyAlignment="1" applyProtection="1">
      <alignment horizontal="distributed" vertical="center" indent="3"/>
      <protection locked="0"/>
    </xf>
    <xf numFmtId="0" fontId="4" fillId="2" borderId="7" xfId="0" applyFont="1" applyFill="1" applyBorder="1" applyAlignment="1" applyProtection="1">
      <alignment horizontal="distributed" vertical="center" indent="3"/>
      <protection locked="0"/>
    </xf>
    <xf numFmtId="0" fontId="4" fillId="2" borderId="8" xfId="0" applyFont="1" applyFill="1" applyBorder="1" applyAlignment="1" applyProtection="1">
      <alignment horizontal="distributed" vertical="center" indent="3"/>
      <protection locked="0"/>
    </xf>
    <xf numFmtId="0" fontId="0" fillId="0" borderId="9" xfId="0" applyBorder="1" applyAlignment="1" applyProtection="1">
      <alignment horizontal="distributed" vertical="center" indent="3"/>
      <protection locked="0"/>
    </xf>
    <xf numFmtId="0" fontId="0" fillId="0" borderId="10" xfId="0" applyBorder="1" applyAlignment="1" applyProtection="1">
      <alignment horizontal="distributed" vertical="center" indent="3"/>
      <protection locked="0"/>
    </xf>
    <xf numFmtId="0" fontId="0" fillId="0" borderId="11" xfId="0" applyBorder="1" applyAlignment="1" applyProtection="1">
      <alignment horizontal="distributed" vertical="center" indent="3"/>
      <protection locked="0"/>
    </xf>
    <xf numFmtId="0" fontId="4" fillId="3" borderId="6" xfId="0" applyFont="1" applyFill="1" applyBorder="1" applyAlignment="1" applyProtection="1">
      <alignment horizontal="distributed" vertical="center" indent="3"/>
      <protection locked="0"/>
    </xf>
    <xf numFmtId="0" fontId="4" fillId="3" borderId="7" xfId="0" applyFont="1" applyFill="1" applyBorder="1" applyAlignment="1" applyProtection="1">
      <alignment horizontal="distributed" vertical="center" indent="3"/>
      <protection locked="0"/>
    </xf>
    <xf numFmtId="0" fontId="4" fillId="3" borderId="8" xfId="0" applyFont="1" applyFill="1" applyBorder="1" applyAlignment="1" applyProtection="1">
      <alignment horizontal="distributed" vertical="center" indent="3"/>
      <protection locked="0"/>
    </xf>
    <xf numFmtId="0" fontId="4" fillId="4" borderId="12" xfId="0" applyFont="1" applyFill="1" applyBorder="1" applyAlignment="1" applyProtection="1">
      <alignment horizontal="distributed" vertical="center" indent="3"/>
      <protection locked="0"/>
    </xf>
    <xf numFmtId="0" fontId="0" fillId="3" borderId="5" xfId="0" applyFill="1" applyBorder="1" applyAlignment="1" applyProtection="1">
      <alignment horizontal="center" vertical="center" shrinkToFit="1"/>
      <protection locked="0" hidden="1"/>
    </xf>
    <xf numFmtId="0" fontId="0" fillId="3" borderId="5" xfId="0" applyFill="1" applyBorder="1" applyAlignment="1" applyProtection="1">
      <alignment horizontal="center" vertical="center" shrinkToFit="1"/>
      <protection locked="0"/>
    </xf>
    <xf numFmtId="0" fontId="0" fillId="4" borderId="5" xfId="0" applyFill="1" applyBorder="1" applyAlignment="1" applyProtection="1">
      <alignment horizontal="center" vertical="center" shrinkToFit="1"/>
      <protection locked="0" hidden="1"/>
    </xf>
    <xf numFmtId="0" fontId="0" fillId="4" borderId="5" xfId="0"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hidden="1"/>
    </xf>
    <xf numFmtId="0" fontId="4" fillId="4" borderId="7" xfId="0" applyFont="1" applyFill="1" applyBorder="1" applyAlignment="1" applyProtection="1">
      <alignment horizontal="distributed" vertical="center" indent="3"/>
      <protection locked="0"/>
    </xf>
    <xf numFmtId="0" fontId="4" fillId="4" borderId="8" xfId="0" applyFont="1" applyFill="1" applyBorder="1" applyAlignment="1" applyProtection="1">
      <alignment horizontal="distributed" vertical="center" indent="3"/>
      <protection locked="0"/>
    </xf>
    <xf numFmtId="0" fontId="4" fillId="2" borderId="1" xfId="0" applyFont="1" applyFill="1" applyBorder="1" applyAlignment="1" applyProtection="1">
      <alignment horizontal="distributed" vertical="center" indent="3"/>
      <protection locked="0"/>
    </xf>
    <xf numFmtId="0" fontId="4" fillId="3" borderId="2" xfId="0" applyFont="1" applyFill="1" applyBorder="1" applyAlignment="1" applyProtection="1">
      <alignment horizontal="distributed" vertical="center" indent="3"/>
      <protection locked="0"/>
    </xf>
    <xf numFmtId="0" fontId="4" fillId="3" borderId="3" xfId="0" applyFont="1" applyFill="1" applyBorder="1" applyAlignment="1" applyProtection="1">
      <alignment horizontal="distributed" vertical="center" indent="3"/>
      <protection locked="0"/>
    </xf>
    <xf numFmtId="0" fontId="4" fillId="3" borderId="4" xfId="0" applyFont="1" applyFill="1" applyBorder="1" applyAlignment="1" applyProtection="1">
      <alignment horizontal="distributed" vertical="center" indent="3"/>
      <protection locked="0"/>
    </xf>
    <xf numFmtId="0" fontId="4" fillId="4" borderId="1" xfId="0" applyFont="1" applyFill="1" applyBorder="1" applyAlignment="1" applyProtection="1">
      <alignment horizontal="distributed" vertical="center" indent="3"/>
      <protection locked="0"/>
    </xf>
    <xf numFmtId="0" fontId="16" fillId="0" borderId="2" xfId="0" applyFont="1" applyBorder="1" applyAlignment="1" applyProtection="1">
      <alignment horizontal="right" vertical="center"/>
      <protection locked="0"/>
    </xf>
    <xf numFmtId="0" fontId="16" fillId="0" borderId="3" xfId="0" applyFont="1" applyBorder="1" applyAlignment="1" applyProtection="1">
      <alignment horizontal="right" vertical="center"/>
      <protection locked="0"/>
    </xf>
    <xf numFmtId="0" fontId="9" fillId="0" borderId="9" xfId="0" applyFont="1" applyBorder="1" applyAlignment="1" applyProtection="1">
      <alignment horizontal="left" vertical="center" indent="1"/>
      <protection locked="0"/>
    </xf>
    <xf numFmtId="0" fontId="0" fillId="0" borderId="10" xfId="0" applyBorder="1" applyAlignment="1">
      <alignment horizontal="left" vertical="center" indent="1"/>
    </xf>
    <xf numFmtId="0" fontId="0" fillId="0" borderId="11" xfId="0"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114</xdr:row>
      <xdr:rowOff>104776</xdr:rowOff>
    </xdr:from>
    <xdr:to>
      <xdr:col>9</xdr:col>
      <xdr:colOff>328223</xdr:colOff>
      <xdr:row>134</xdr:row>
      <xdr:rowOff>142876</xdr:rowOff>
    </xdr:to>
    <xdr:pic>
      <xdr:nvPicPr>
        <xdr:cNvPr id="2" name="Picture 8" descr="000141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22926676"/>
          <a:ext cx="5909872" cy="632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xdr:colOff>
      <xdr:row>136</xdr:row>
      <xdr:rowOff>152399</xdr:rowOff>
    </xdr:from>
    <xdr:to>
      <xdr:col>10</xdr:col>
      <xdr:colOff>219076</xdr:colOff>
      <xdr:row>148</xdr:row>
      <xdr:rowOff>195888</xdr:rowOff>
    </xdr:to>
    <xdr:pic>
      <xdr:nvPicPr>
        <xdr:cNvPr id="3" name="Picture 9" descr="map_nobeoka-s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1" y="29803724"/>
          <a:ext cx="6286500" cy="38153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98"/>
  <sheetViews>
    <sheetView tabSelected="1" view="pageBreakPreview" zoomScaleNormal="100" zoomScaleSheetLayoutView="100" workbookViewId="0">
      <selection sqref="A1:K1"/>
    </sheetView>
  </sheetViews>
  <sheetFormatPr defaultRowHeight="13.5" x14ac:dyDescent="0.15"/>
  <cols>
    <col min="1" max="1" width="10" style="1" customWidth="1"/>
    <col min="2" max="2" width="5.625" style="1" customWidth="1"/>
    <col min="3" max="4" width="12.125" style="1" customWidth="1"/>
    <col min="5" max="6" width="6.375" style="1" customWidth="1"/>
    <col min="7" max="8" width="12.125" style="1" customWidth="1"/>
    <col min="9" max="10" width="6.375" style="1" customWidth="1"/>
    <col min="11" max="11" width="12.125" style="1" customWidth="1"/>
    <col min="12" max="12" width="2.25" style="1" hidden="1" customWidth="1"/>
    <col min="13" max="13" width="5.25" style="1" hidden="1" customWidth="1"/>
    <col min="14" max="14" width="4.625" style="1" hidden="1" customWidth="1"/>
    <col min="15" max="15" width="3.375" style="1" hidden="1" customWidth="1"/>
    <col min="16" max="16" width="4.625" style="1" hidden="1" customWidth="1"/>
    <col min="17" max="17" width="3.375" style="1" hidden="1" customWidth="1"/>
    <col min="18" max="19" width="4.625" style="1" hidden="1" customWidth="1"/>
    <col min="20" max="20" width="5.375" style="1" hidden="1" customWidth="1"/>
    <col min="21" max="21" width="4.625" style="1" hidden="1" customWidth="1"/>
    <col min="22" max="22" width="3.375" style="1" hidden="1" customWidth="1"/>
    <col min="23" max="23" width="4.625" style="1" hidden="1" customWidth="1"/>
    <col min="24" max="26" width="5.25" style="1" hidden="1" customWidth="1"/>
    <col min="27" max="30" width="3.375" style="1" hidden="1" customWidth="1"/>
    <col min="31" max="31" width="4.625" style="1" hidden="1" customWidth="1"/>
    <col min="32" max="32" width="3.375" style="1" hidden="1" customWidth="1"/>
    <col min="33" max="34" width="4.625" style="1" hidden="1" customWidth="1"/>
    <col min="35" max="35" width="3.375" style="1" hidden="1" customWidth="1"/>
    <col min="36" max="36" width="4.625" style="1" hidden="1" customWidth="1"/>
    <col min="37" max="37" width="5.25" style="1" hidden="1" customWidth="1"/>
    <col min="38" max="38" width="5.375" style="1" hidden="1" customWidth="1"/>
    <col min="39" max="39" width="3.5" style="1" hidden="1" customWidth="1"/>
    <col min="40" max="40" width="3.375" style="1" hidden="1" customWidth="1"/>
    <col min="41" max="41" width="3.5" style="1" hidden="1" customWidth="1"/>
    <col min="42" max="42" width="5.25" style="1" hidden="1" customWidth="1"/>
    <col min="43" max="43" width="3.5" style="1" hidden="1" customWidth="1"/>
    <col min="44" max="44" width="3.375" style="1" hidden="1" customWidth="1"/>
    <col min="45" max="45" width="3.5" style="1" hidden="1" customWidth="1"/>
    <col min="46" max="46" width="3.375" style="1" hidden="1" customWidth="1"/>
    <col min="47" max="16384" width="9" style="1"/>
  </cols>
  <sheetData>
    <row r="1" spans="1:17" ht="21" x14ac:dyDescent="0.15">
      <c r="A1" s="181" t="s">
        <v>142</v>
      </c>
      <c r="B1" s="181"/>
      <c r="C1" s="181"/>
      <c r="D1" s="181"/>
      <c r="E1" s="181"/>
      <c r="F1" s="181"/>
      <c r="G1" s="181"/>
      <c r="H1" s="181"/>
      <c r="I1" s="181"/>
      <c r="J1" s="181"/>
      <c r="K1" s="181"/>
    </row>
    <row r="2" spans="1:17" ht="11.1" customHeight="1" x14ac:dyDescent="0.15"/>
    <row r="3" spans="1:17" ht="14.25" x14ac:dyDescent="0.15">
      <c r="A3" s="2" t="s">
        <v>0</v>
      </c>
    </row>
    <row r="4" spans="1:17" x14ac:dyDescent="0.15">
      <c r="A4" s="3" t="s">
        <v>1</v>
      </c>
    </row>
    <row r="5" spans="1:17" ht="11.1" customHeight="1" x14ac:dyDescent="0.15"/>
    <row r="6" spans="1:17" ht="14.25" x14ac:dyDescent="0.15">
      <c r="A6" s="2" t="s">
        <v>2</v>
      </c>
    </row>
    <row r="7" spans="1:17" x14ac:dyDescent="0.15">
      <c r="A7" s="3" t="s">
        <v>3</v>
      </c>
    </row>
    <row r="8" spans="1:17" ht="11.1" customHeight="1" x14ac:dyDescent="0.15"/>
    <row r="9" spans="1:17" ht="14.25" x14ac:dyDescent="0.15">
      <c r="A9" s="2" t="s">
        <v>4</v>
      </c>
    </row>
    <row r="10" spans="1:17" ht="13.5" customHeight="1" x14ac:dyDescent="0.15">
      <c r="A10" s="212" t="s">
        <v>5</v>
      </c>
      <c r="B10" s="212"/>
      <c r="C10" s="212"/>
      <c r="D10" s="213" t="s">
        <v>6</v>
      </c>
      <c r="E10" s="214"/>
      <c r="F10" s="214"/>
      <c r="G10" s="215"/>
      <c r="H10" s="216" t="s">
        <v>7</v>
      </c>
      <c r="I10" s="216"/>
      <c r="J10" s="216"/>
      <c r="K10" s="216"/>
    </row>
    <row r="11" spans="1:17" x14ac:dyDescent="0.15">
      <c r="A11" s="160" t="s">
        <v>8</v>
      </c>
      <c r="B11" s="160"/>
      <c r="C11" s="160"/>
      <c r="D11" s="209" t="str">
        <f>DBCS(M11)&amp;"人"</f>
        <v>１２５人</v>
      </c>
      <c r="E11" s="160"/>
      <c r="F11" s="160"/>
      <c r="G11" s="160"/>
      <c r="H11" s="209" t="str">
        <f>DBCS(P11)&amp;"人"</f>
        <v>７５人</v>
      </c>
      <c r="I11" s="160"/>
      <c r="J11" s="160"/>
      <c r="K11" s="160"/>
      <c r="M11" s="4">
        <v>125</v>
      </c>
      <c r="N11" s="1" t="s">
        <v>9</v>
      </c>
      <c r="P11" s="4">
        <v>75</v>
      </c>
      <c r="Q11" s="1" t="s">
        <v>9</v>
      </c>
    </row>
    <row r="12" spans="1:17" x14ac:dyDescent="0.15">
      <c r="A12" s="209" t="s">
        <v>10</v>
      </c>
      <c r="B12" s="209"/>
      <c r="C12" s="209"/>
      <c r="D12" s="209" t="str">
        <f>DBCS(M12)&amp;"人"</f>
        <v>１２５人</v>
      </c>
      <c r="E12" s="160"/>
      <c r="F12" s="160"/>
      <c r="G12" s="160"/>
      <c r="H12" s="209" t="str">
        <f>DBCS(P12)&amp;"人"</f>
        <v>７５人</v>
      </c>
      <c r="I12" s="160"/>
      <c r="J12" s="160"/>
      <c r="K12" s="160"/>
      <c r="M12" s="4">
        <v>125</v>
      </c>
      <c r="N12" s="1" t="s">
        <v>9</v>
      </c>
      <c r="P12" s="5">
        <v>75</v>
      </c>
      <c r="Q12" s="1" t="s">
        <v>9</v>
      </c>
    </row>
    <row r="13" spans="1:17" x14ac:dyDescent="0.15">
      <c r="A13" s="6" t="s">
        <v>11</v>
      </c>
    </row>
    <row r="14" spans="1:17" x14ac:dyDescent="0.15">
      <c r="A14" s="7" t="s">
        <v>12</v>
      </c>
    </row>
    <row r="15" spans="1:17" ht="11.1" customHeight="1" x14ac:dyDescent="0.15"/>
    <row r="16" spans="1:17" ht="14.25" x14ac:dyDescent="0.15">
      <c r="A16" s="2" t="s">
        <v>13</v>
      </c>
    </row>
    <row r="17" spans="1:37" ht="13.5" customHeight="1" x14ac:dyDescent="0.15">
      <c r="A17" s="194" t="s">
        <v>5</v>
      </c>
      <c r="B17" s="195"/>
      <c r="C17" s="196"/>
      <c r="D17" s="200" t="s">
        <v>6</v>
      </c>
      <c r="E17" s="201"/>
      <c r="F17" s="201"/>
      <c r="G17" s="202"/>
      <c r="H17" s="210" t="s">
        <v>7</v>
      </c>
      <c r="I17" s="210"/>
      <c r="J17" s="210"/>
      <c r="K17" s="211"/>
      <c r="M17" s="1" t="s">
        <v>14</v>
      </c>
      <c r="Z17" s="1" t="s">
        <v>15</v>
      </c>
    </row>
    <row r="18" spans="1:37" x14ac:dyDescent="0.15">
      <c r="A18" s="197"/>
      <c r="B18" s="198"/>
      <c r="C18" s="199"/>
      <c r="D18" s="204" t="str">
        <f>M20&amp;DBCS(N20)&amp;O20&amp;DBCS(P20)&amp;Q20&amp;DBCS(R20)&amp;S20&amp;T20</f>
        <v>令和２年９月２日（水）</v>
      </c>
      <c r="E18" s="205"/>
      <c r="F18" s="205"/>
      <c r="G18" s="205"/>
      <c r="H18" s="206" t="str">
        <f>Z20&amp;DBCS(AA20)&amp;AB20&amp;DBCS(AC20)&amp;AD20&amp;DBCS(AE20)&amp;AF20&amp;AG20</f>
        <v>令和２年９月１１日（金）</v>
      </c>
      <c r="I18" s="207"/>
      <c r="J18" s="207"/>
      <c r="K18" s="207"/>
    </row>
    <row r="19" spans="1:37" x14ac:dyDescent="0.15">
      <c r="A19" s="182" t="s">
        <v>16</v>
      </c>
      <c r="B19" s="183"/>
      <c r="C19" s="184"/>
      <c r="D19" s="185" t="s">
        <v>8</v>
      </c>
      <c r="E19" s="186"/>
      <c r="F19" s="187" t="s">
        <v>10</v>
      </c>
      <c r="G19" s="188"/>
      <c r="H19" s="185" t="s">
        <v>8</v>
      </c>
      <c r="I19" s="186"/>
      <c r="J19" s="187" t="s">
        <v>10</v>
      </c>
      <c r="K19" s="188"/>
    </row>
    <row r="20" spans="1:37" x14ac:dyDescent="0.15">
      <c r="A20" s="208" t="s">
        <v>17</v>
      </c>
      <c r="B20" s="208"/>
      <c r="C20" s="208"/>
      <c r="D20" s="192" t="str">
        <f>DBCS(U20)&amp;V20&amp;DBCS(W20)&amp;X20</f>
        <v>１３時００分～</v>
      </c>
      <c r="E20" s="193"/>
      <c r="F20" s="192" t="str">
        <f>DBCS(U21)&amp;V21&amp;DBCS(W21)&amp;X21</f>
        <v>１５時００分～</v>
      </c>
      <c r="G20" s="193"/>
      <c r="H20" s="192" t="str">
        <f>DBCS(AH20)&amp;AI20&amp;DBCS(AJ20)&amp;AK20</f>
        <v>１３時００分～</v>
      </c>
      <c r="I20" s="193"/>
      <c r="J20" s="192" t="str">
        <f>DBCS(AH21)&amp;AI21&amp;DBCS(AJ21)&amp;AK21</f>
        <v>１５時００分～</v>
      </c>
      <c r="K20" s="193"/>
      <c r="M20" s="1" t="s">
        <v>18</v>
      </c>
      <c r="N20" s="4">
        <v>2</v>
      </c>
      <c r="O20" s="1" t="s">
        <v>19</v>
      </c>
      <c r="P20" s="4">
        <v>9</v>
      </c>
      <c r="Q20" s="1" t="s">
        <v>20</v>
      </c>
      <c r="R20" s="4">
        <v>2</v>
      </c>
      <c r="S20" s="1" t="s">
        <v>21</v>
      </c>
      <c r="T20" s="1" t="str">
        <f>IF(N20="","",TEXT(("R"&amp;N20&amp;"/"&amp;P20&amp;"/"&amp;R20)*1,"!（aaa!）"))</f>
        <v>（水）</v>
      </c>
      <c r="U20" s="4">
        <v>13</v>
      </c>
      <c r="V20" s="1" t="s">
        <v>22</v>
      </c>
      <c r="W20" s="8" t="s">
        <v>23</v>
      </c>
      <c r="X20" s="1" t="s">
        <v>24</v>
      </c>
      <c r="Z20" s="1" t="s">
        <v>18</v>
      </c>
      <c r="AA20" s="4">
        <v>2</v>
      </c>
      <c r="AB20" s="1" t="s">
        <v>19</v>
      </c>
      <c r="AC20" s="4">
        <v>9</v>
      </c>
      <c r="AD20" s="1" t="s">
        <v>20</v>
      </c>
      <c r="AE20" s="4">
        <v>11</v>
      </c>
      <c r="AF20" s="1" t="s">
        <v>21</v>
      </c>
      <c r="AG20" s="1" t="str">
        <f>IF(AA20="","",TEXT(("R"&amp;AA20&amp;"/"&amp;AC20&amp;"/"&amp;AE20)*1,"!（aaa!）"))</f>
        <v>（金）</v>
      </c>
      <c r="AH20" s="4">
        <v>13</v>
      </c>
      <c r="AI20" s="1" t="s">
        <v>22</v>
      </c>
      <c r="AJ20" s="8" t="s">
        <v>23</v>
      </c>
      <c r="AK20" s="1" t="s">
        <v>24</v>
      </c>
    </row>
    <row r="21" spans="1:37" x14ac:dyDescent="0.15">
      <c r="A21" s="178" t="s">
        <v>25</v>
      </c>
      <c r="B21" s="178"/>
      <c r="C21" s="178"/>
      <c r="D21" s="192" t="str">
        <f>DBCS(U21)&amp;V21&amp;DBCS(W21)&amp;X21</f>
        <v>１５時００分～</v>
      </c>
      <c r="E21" s="193"/>
      <c r="F21" s="192" t="str">
        <f>DBCS(U20)&amp;V20&amp;DBCS(W20)&amp;X20</f>
        <v>１３時００分～</v>
      </c>
      <c r="G21" s="193"/>
      <c r="H21" s="192" t="str">
        <f>DBCS(AH21)&amp;AI21&amp;DBCS(AJ21)&amp;AK21</f>
        <v>１５時００分～</v>
      </c>
      <c r="I21" s="193"/>
      <c r="J21" s="192" t="str">
        <f>DBCS(AH20)&amp;AI20&amp;DBCS(AJ20)&amp;AK20</f>
        <v>１３時００分～</v>
      </c>
      <c r="K21" s="193"/>
      <c r="M21" s="1" t="s">
        <v>18</v>
      </c>
      <c r="N21" s="4">
        <v>2</v>
      </c>
      <c r="O21" s="1" t="s">
        <v>19</v>
      </c>
      <c r="P21" s="4">
        <v>9</v>
      </c>
      <c r="Q21" s="1" t="s">
        <v>20</v>
      </c>
      <c r="R21" s="4">
        <v>2</v>
      </c>
      <c r="S21" s="1" t="s">
        <v>21</v>
      </c>
      <c r="T21" s="1" t="str">
        <f>IF(N21="","",TEXT(("R"&amp;N21&amp;"/"&amp;P21&amp;"/"&amp;R21)*1,"!（aaa!）"))</f>
        <v>（水）</v>
      </c>
      <c r="U21" s="4">
        <v>15</v>
      </c>
      <c r="V21" s="1" t="s">
        <v>22</v>
      </c>
      <c r="W21" s="8" t="s">
        <v>23</v>
      </c>
      <c r="X21" s="1" t="s">
        <v>24</v>
      </c>
      <c r="Z21" s="1" t="s">
        <v>18</v>
      </c>
      <c r="AA21" s="4">
        <v>2</v>
      </c>
      <c r="AB21" s="1" t="s">
        <v>19</v>
      </c>
      <c r="AC21" s="4">
        <v>9</v>
      </c>
      <c r="AD21" s="1" t="s">
        <v>20</v>
      </c>
      <c r="AE21" s="4">
        <v>11</v>
      </c>
      <c r="AF21" s="1" t="s">
        <v>21</v>
      </c>
      <c r="AG21" s="1" t="str">
        <f>IF(AA21="","",TEXT(("R"&amp;AA21&amp;"/"&amp;AC21&amp;"/"&amp;AE21)*1,"!（aaa!）"))</f>
        <v>（金）</v>
      </c>
      <c r="AH21" s="4">
        <v>15</v>
      </c>
      <c r="AI21" s="1" t="s">
        <v>22</v>
      </c>
      <c r="AJ21" s="8" t="s">
        <v>23</v>
      </c>
      <c r="AK21" s="1" t="s">
        <v>24</v>
      </c>
    </row>
    <row r="22" spans="1:37" x14ac:dyDescent="0.15">
      <c r="A22" s="9" t="s">
        <v>26</v>
      </c>
      <c r="B22" s="10"/>
      <c r="C22" s="10"/>
      <c r="D22" s="11"/>
      <c r="E22" s="11"/>
      <c r="F22" s="11"/>
      <c r="G22" s="11"/>
      <c r="H22" s="11"/>
      <c r="I22" s="11"/>
      <c r="J22" s="11"/>
      <c r="K22" s="11"/>
      <c r="N22" s="12"/>
      <c r="P22" s="12"/>
      <c r="R22" s="12"/>
      <c r="U22" s="12"/>
      <c r="W22" s="13"/>
      <c r="AA22" s="12"/>
      <c r="AC22" s="12"/>
      <c r="AE22" s="12"/>
      <c r="AH22" s="12"/>
      <c r="AJ22" s="13"/>
    </row>
    <row r="23" spans="1:37" ht="11.1" customHeight="1" x14ac:dyDescent="0.15"/>
    <row r="24" spans="1:37" ht="14.25" x14ac:dyDescent="0.15">
      <c r="A24" s="2" t="s">
        <v>27</v>
      </c>
    </row>
    <row r="25" spans="1:37" x14ac:dyDescent="0.15">
      <c r="A25" s="3" t="s">
        <v>28</v>
      </c>
    </row>
    <row r="26" spans="1:37" x14ac:dyDescent="0.15">
      <c r="A26" s="3" t="s">
        <v>29</v>
      </c>
    </row>
    <row r="27" spans="1:37" ht="11.1" customHeight="1" x14ac:dyDescent="0.15"/>
    <row r="28" spans="1:37" ht="14.25" x14ac:dyDescent="0.15">
      <c r="A28" s="2" t="s">
        <v>30</v>
      </c>
    </row>
    <row r="29" spans="1:37" x14ac:dyDescent="0.15">
      <c r="A29" s="3" t="s">
        <v>31</v>
      </c>
    </row>
    <row r="30" spans="1:37" ht="11.1" customHeight="1" x14ac:dyDescent="0.15"/>
    <row r="31" spans="1:37" ht="14.25" x14ac:dyDescent="0.15">
      <c r="A31" s="2" t="s">
        <v>32</v>
      </c>
    </row>
    <row r="32" spans="1:37" x14ac:dyDescent="0.15">
      <c r="A32" s="3" t="s">
        <v>33</v>
      </c>
    </row>
    <row r="33" spans="1:20" x14ac:dyDescent="0.15">
      <c r="A33" s="6" t="s">
        <v>34</v>
      </c>
    </row>
    <row r="34" spans="1:20" ht="11.1" customHeight="1" x14ac:dyDescent="0.15"/>
    <row r="35" spans="1:20" ht="14.25" x14ac:dyDescent="0.15">
      <c r="A35" s="2" t="s">
        <v>35</v>
      </c>
    </row>
    <row r="36" spans="1:20" x14ac:dyDescent="0.15">
      <c r="A36" s="14" t="str">
        <f>M36&amp;DBCS(N36)&amp;O36&amp;DBCS(P36)&amp;Q36&amp;DBCS(R36)&amp;S36&amp;T36</f>
        <v>令和２年７月３１日（金）</v>
      </c>
      <c r="M36" s="1" t="s">
        <v>18</v>
      </c>
      <c r="N36" s="4">
        <v>2</v>
      </c>
      <c r="O36" s="1" t="s">
        <v>19</v>
      </c>
      <c r="P36" s="4">
        <v>7</v>
      </c>
      <c r="Q36" s="1" t="s">
        <v>20</v>
      </c>
      <c r="R36" s="4">
        <v>31</v>
      </c>
      <c r="S36" s="1" t="s">
        <v>21</v>
      </c>
      <c r="T36" s="1" t="str">
        <f>IF(N36="","",TEXT(("R"&amp;N36&amp;"/"&amp;P36&amp;"/"&amp;R36)*1,"!（aaa!）"))</f>
        <v>（金）</v>
      </c>
    </row>
    <row r="37" spans="1:20" ht="11.1" customHeight="1" x14ac:dyDescent="0.15"/>
    <row r="38" spans="1:20" ht="14.25" x14ac:dyDescent="0.15">
      <c r="A38" s="2" t="s">
        <v>36</v>
      </c>
    </row>
    <row r="39" spans="1:20" x14ac:dyDescent="0.15">
      <c r="A39" s="3" t="s">
        <v>37</v>
      </c>
    </row>
    <row r="40" spans="1:20" x14ac:dyDescent="0.15">
      <c r="A40" s="15" t="s">
        <v>38</v>
      </c>
    </row>
    <row r="41" spans="1:20" ht="11.1" customHeight="1" x14ac:dyDescent="0.15"/>
    <row r="42" spans="1:20" x14ac:dyDescent="0.15">
      <c r="A42" s="3" t="s">
        <v>39</v>
      </c>
      <c r="N42" s="4">
        <v>8</v>
      </c>
      <c r="O42" s="1" t="s">
        <v>20</v>
      </c>
      <c r="P42" s="4">
        <v>3</v>
      </c>
      <c r="Q42" s="1" t="s">
        <v>21</v>
      </c>
    </row>
    <row r="43" spans="1:20" ht="14.25" x14ac:dyDescent="0.15">
      <c r="A43" s="16" t="str">
        <f>"納入先の口座番号及び納入期限を明記した研修受講票を、"&amp;DBCS(N42)&amp;O42&amp;DBCS(P42)&amp;Q42&amp;"～"&amp;DBCS(N43)&amp;O43&amp;DBCS(P43)&amp;Q43&amp;"の間にメールもしくは"</f>
        <v>納入先の口座番号及び納入期限を明記した研修受講票を、８月３日～８月５日の間にメールもしくは</v>
      </c>
      <c r="N43" s="4">
        <v>8</v>
      </c>
      <c r="O43" s="1" t="s">
        <v>20</v>
      </c>
      <c r="P43" s="4">
        <v>5</v>
      </c>
      <c r="Q43" s="1" t="s">
        <v>21</v>
      </c>
    </row>
    <row r="44" spans="1:20" ht="14.25" x14ac:dyDescent="0.15">
      <c r="A44" s="17" t="s">
        <v>40</v>
      </c>
    </row>
    <row r="45" spans="1:20" x14ac:dyDescent="0.15">
      <c r="A45" s="15" t="s">
        <v>41</v>
      </c>
    </row>
    <row r="46" spans="1:20" x14ac:dyDescent="0.15">
      <c r="A46" s="18" t="str">
        <f>"研修受講票が"&amp;DBCS(N43)&amp;O43&amp;DBCS(P43)&amp;Q43&amp;"までに届かない場合は必ずお問合せください。"</f>
        <v>研修受講票が８月５日までに届かない場合は必ずお問合せください。</v>
      </c>
    </row>
    <row r="47" spans="1:20" x14ac:dyDescent="0.15">
      <c r="A47" s="19" t="s">
        <v>42</v>
      </c>
    </row>
    <row r="48" spans="1:20" x14ac:dyDescent="0.15">
      <c r="A48" s="19" t="s">
        <v>43</v>
      </c>
    </row>
    <row r="49" spans="1:20" ht="11.1" customHeight="1" x14ac:dyDescent="0.15"/>
    <row r="50" spans="1:20" ht="14.25" x14ac:dyDescent="0.15">
      <c r="A50" s="2" t="s">
        <v>44</v>
      </c>
    </row>
    <row r="51" spans="1:20" x14ac:dyDescent="0.15">
      <c r="A51" s="14" t="str">
        <f>L51&amp;M51&amp;DBCS(N51)&amp;O51&amp;DBCS(P51)&amp;Q51&amp;DBCS(R51)&amp;S51&amp;T51&amp;"までの取消し"</f>
        <v>①令和２年８月２４日（月）までの取消し</v>
      </c>
      <c r="E51" s="1" t="s">
        <v>45</v>
      </c>
      <c r="L51" s="1" t="s">
        <v>46</v>
      </c>
      <c r="M51" s="1" t="s">
        <v>18</v>
      </c>
      <c r="N51" s="4">
        <v>2</v>
      </c>
      <c r="O51" s="1" t="s">
        <v>19</v>
      </c>
      <c r="P51" s="4">
        <v>8</v>
      </c>
      <c r="Q51" s="1" t="s">
        <v>20</v>
      </c>
      <c r="R51" s="4">
        <v>24</v>
      </c>
      <c r="S51" s="1" t="s">
        <v>21</v>
      </c>
      <c r="T51" s="1" t="str">
        <f>IF(N51="","",TEXT(("R"&amp;N51&amp;"/"&amp;P51&amp;"/"&amp;R51)*1,"!（aaa!）"))</f>
        <v>（月）</v>
      </c>
    </row>
    <row r="52" spans="1:20" x14ac:dyDescent="0.15">
      <c r="A52" s="14" t="str">
        <f>L52&amp;M52&amp;DBCS(N52)&amp;O52&amp;DBCS(P52)&amp;Q52&amp;DBCS(R52)&amp;S52&amp;T52&amp;"以降の取消し"</f>
        <v>②令和２年８月２５日（火）以降の取消し</v>
      </c>
      <c r="E52" s="1" t="s">
        <v>47</v>
      </c>
      <c r="L52" s="1" t="s">
        <v>48</v>
      </c>
      <c r="M52" s="1" t="s">
        <v>18</v>
      </c>
      <c r="N52" s="4">
        <v>2</v>
      </c>
      <c r="O52" s="1" t="s">
        <v>19</v>
      </c>
      <c r="P52" s="4">
        <v>8</v>
      </c>
      <c r="Q52" s="1" t="s">
        <v>20</v>
      </c>
      <c r="R52" s="4">
        <v>25</v>
      </c>
      <c r="S52" s="1" t="s">
        <v>21</v>
      </c>
      <c r="T52" s="1" t="str">
        <f>IF(N52="","",TEXT(("R"&amp;N52&amp;"/"&amp;P52&amp;"/"&amp;R52)*1,"!（aaa!）"))</f>
        <v>（火）</v>
      </c>
    </row>
    <row r="53" spans="1:20" ht="11.1" customHeight="1" x14ac:dyDescent="0.15"/>
    <row r="54" spans="1:20" ht="14.25" x14ac:dyDescent="0.15">
      <c r="A54" s="2" t="s">
        <v>49</v>
      </c>
    </row>
    <row r="55" spans="1:20" x14ac:dyDescent="0.15">
      <c r="A55" s="3" t="s">
        <v>50</v>
      </c>
    </row>
    <row r="56" spans="1:20" x14ac:dyDescent="0.15">
      <c r="A56" s="15" t="s">
        <v>51</v>
      </c>
    </row>
    <row r="57" spans="1:20" x14ac:dyDescent="0.15">
      <c r="A57" s="19" t="s">
        <v>52</v>
      </c>
    </row>
    <row r="58" spans="1:20" x14ac:dyDescent="0.15">
      <c r="A58" s="19" t="s">
        <v>53</v>
      </c>
    </row>
    <row r="59" spans="1:20" x14ac:dyDescent="0.15">
      <c r="A59" s="19" t="s">
        <v>54</v>
      </c>
    </row>
    <row r="60" spans="1:20" ht="14.25" x14ac:dyDescent="0.15">
      <c r="A60" s="20" t="s">
        <v>55</v>
      </c>
    </row>
    <row r="61" spans="1:20" ht="11.1" customHeight="1" x14ac:dyDescent="0.15"/>
    <row r="62" spans="1:20" ht="14.25" x14ac:dyDescent="0.15">
      <c r="A62" s="2" t="s">
        <v>56</v>
      </c>
    </row>
    <row r="63" spans="1:20" x14ac:dyDescent="0.15">
      <c r="A63" s="3" t="s">
        <v>57</v>
      </c>
    </row>
    <row r="64" spans="1:20" ht="11.1" customHeight="1" x14ac:dyDescent="0.15"/>
    <row r="65" spans="1:46" ht="14.25" x14ac:dyDescent="0.15">
      <c r="A65" s="2" t="s">
        <v>58</v>
      </c>
    </row>
    <row r="66" spans="1:46" x14ac:dyDescent="0.15">
      <c r="A66" s="194" t="s">
        <v>5</v>
      </c>
      <c r="B66" s="195"/>
      <c r="C66" s="196"/>
      <c r="D66" s="200" t="s">
        <v>6</v>
      </c>
      <c r="E66" s="201"/>
      <c r="F66" s="201"/>
      <c r="G66" s="202"/>
      <c r="H66" s="203" t="s">
        <v>7</v>
      </c>
      <c r="I66" s="203"/>
      <c r="J66" s="203"/>
      <c r="K66" s="203"/>
      <c r="N66" s="12" t="s">
        <v>14</v>
      </c>
      <c r="O66" s="12"/>
      <c r="P66" s="12"/>
      <c r="Q66" s="12"/>
      <c r="R66" s="12"/>
      <c r="S66" s="12"/>
      <c r="T66" s="12"/>
      <c r="U66" s="12"/>
      <c r="V66" s="12"/>
      <c r="W66" s="12"/>
      <c r="AE66" s="1" t="s">
        <v>15</v>
      </c>
    </row>
    <row r="67" spans="1:46" x14ac:dyDescent="0.15">
      <c r="A67" s="197"/>
      <c r="B67" s="198"/>
      <c r="C67" s="199"/>
      <c r="D67" s="204" t="str">
        <f>N69&amp;DBCS(O69)&amp;P69&amp;DBCS(Q69)&amp;R69&amp;DBCS(S69)&amp;T69</f>
        <v>令和２年９月２日</v>
      </c>
      <c r="E67" s="205"/>
      <c r="F67" s="205"/>
      <c r="G67" s="205"/>
      <c r="H67" s="206" t="str">
        <f>AE69&amp;DBCS(AF69)&amp;AG69&amp;DBCS(AH69)&amp;AI69&amp;DBCS(AJ69)&amp;AK69</f>
        <v>令和２年９月１１日</v>
      </c>
      <c r="I67" s="207"/>
      <c r="J67" s="207"/>
      <c r="K67" s="207"/>
      <c r="N67" s="12"/>
      <c r="O67" s="12"/>
      <c r="P67" s="12"/>
      <c r="Q67" s="12"/>
      <c r="R67" s="12"/>
      <c r="S67" s="12"/>
      <c r="T67" s="12"/>
      <c r="U67" s="12"/>
      <c r="V67" s="12"/>
      <c r="W67" s="12"/>
    </row>
    <row r="68" spans="1:46" x14ac:dyDescent="0.15">
      <c r="A68" s="182" t="s">
        <v>16</v>
      </c>
      <c r="B68" s="183"/>
      <c r="C68" s="184"/>
      <c r="D68" s="185" t="s">
        <v>8</v>
      </c>
      <c r="E68" s="186"/>
      <c r="F68" s="187" t="s">
        <v>10</v>
      </c>
      <c r="G68" s="188"/>
      <c r="H68" s="185" t="s">
        <v>8</v>
      </c>
      <c r="I68" s="186"/>
      <c r="J68" s="187" t="s">
        <v>10</v>
      </c>
      <c r="K68" s="188"/>
      <c r="N68" s="12"/>
      <c r="O68" s="12"/>
      <c r="P68" s="12"/>
      <c r="Q68" s="12"/>
      <c r="R68" s="12"/>
      <c r="S68" s="21"/>
      <c r="T68" s="12"/>
      <c r="U68" s="12"/>
      <c r="V68" s="12"/>
      <c r="W68" s="12"/>
    </row>
    <row r="69" spans="1:46" ht="13.5" customHeight="1" x14ac:dyDescent="0.15">
      <c r="A69" s="189" t="s">
        <v>17</v>
      </c>
      <c r="B69" s="190"/>
      <c r="C69" s="191"/>
      <c r="D69" s="179" t="str">
        <f>DBCS(V69)&amp;W69&amp;DBCS(X69)&amp;Y69&amp;DBCS(Z69)&amp;AA69&amp;DBCS(AB69)&amp;AC69</f>
        <v>１２時３０分～１３時００分</v>
      </c>
      <c r="E69" s="180"/>
      <c r="F69" s="179" t="str">
        <f>DBCS(V70)&amp;W70&amp;DBCS(X70)&amp;Y70&amp;DBCS(Z70)&amp;AA70&amp;DBCS(AB70)&amp;AC70</f>
        <v>１４時５０分～１５時００分</v>
      </c>
      <c r="G69" s="180"/>
      <c r="H69" s="179" t="str">
        <f>DBCS(AM69)&amp;AN69&amp;DBCS(AO69)&amp;AP69&amp;DBCS(AQ69)&amp;AR69&amp;DBCS(AS69)&amp;AT69</f>
        <v>１２時３０分～１３時００分</v>
      </c>
      <c r="I69" s="180"/>
      <c r="J69" s="179" t="str">
        <f>DBCS(AM70)&amp;AN70&amp;DBCS(AO70)&amp;AP70&amp;DBCS(AQ70)&amp;AR70&amp;DBCS(AS70)&amp;AT70</f>
        <v>１４時５０分～１５時００分</v>
      </c>
      <c r="K69" s="180"/>
      <c r="N69" s="1" t="s">
        <v>18</v>
      </c>
      <c r="O69" s="4">
        <v>2</v>
      </c>
      <c r="P69" s="1" t="s">
        <v>19</v>
      </c>
      <c r="Q69" s="4">
        <v>9</v>
      </c>
      <c r="R69" s="1" t="s">
        <v>20</v>
      </c>
      <c r="S69" s="4">
        <v>2</v>
      </c>
      <c r="T69" s="1" t="s">
        <v>21</v>
      </c>
      <c r="U69" s="1" t="str">
        <f>IF(O69="","",TEXT(("R"&amp;O69&amp;"/"&amp;Q69&amp;"/"&amp;S69)*1,"!（aaa!）"))</f>
        <v>（水）</v>
      </c>
      <c r="V69" s="4">
        <v>12</v>
      </c>
      <c r="W69" s="1" t="s">
        <v>22</v>
      </c>
      <c r="X69" s="8">
        <v>30</v>
      </c>
      <c r="Y69" s="1" t="s">
        <v>24</v>
      </c>
      <c r="Z69" s="4">
        <v>13</v>
      </c>
      <c r="AA69" s="1" t="s">
        <v>22</v>
      </c>
      <c r="AB69" s="8" t="s">
        <v>23</v>
      </c>
      <c r="AC69" s="1" t="s">
        <v>59</v>
      </c>
      <c r="AE69" s="1" t="s">
        <v>18</v>
      </c>
      <c r="AF69" s="4">
        <v>2</v>
      </c>
      <c r="AG69" s="1" t="s">
        <v>19</v>
      </c>
      <c r="AH69" s="4">
        <v>9</v>
      </c>
      <c r="AI69" s="1" t="s">
        <v>20</v>
      </c>
      <c r="AJ69" s="4">
        <v>11</v>
      </c>
      <c r="AK69" s="1" t="s">
        <v>21</v>
      </c>
      <c r="AL69" s="1" t="str">
        <f>IF(AF69="","",TEXT(("R"&amp;AF69&amp;"/"&amp;AH69&amp;"/"&amp;AJ69)*1,"!（aaa!）"))</f>
        <v>（金）</v>
      </c>
      <c r="AM69" s="4">
        <v>12</v>
      </c>
      <c r="AN69" s="1" t="s">
        <v>22</v>
      </c>
      <c r="AO69" s="8">
        <v>30</v>
      </c>
      <c r="AP69" s="1" t="s">
        <v>24</v>
      </c>
      <c r="AQ69" s="4">
        <v>13</v>
      </c>
      <c r="AR69" s="1" t="s">
        <v>22</v>
      </c>
      <c r="AS69" s="8" t="s">
        <v>23</v>
      </c>
      <c r="AT69" s="1" t="s">
        <v>59</v>
      </c>
    </row>
    <row r="70" spans="1:46" x14ac:dyDescent="0.15">
      <c r="A70" s="178" t="s">
        <v>25</v>
      </c>
      <c r="B70" s="178"/>
      <c r="C70" s="178"/>
      <c r="D70" s="179" t="str">
        <f>DBCS(V70)&amp;W70&amp;DBCS(X70)&amp;Y70&amp;DBCS(Z70)&amp;AA70&amp;DBCS(AB70)&amp;AC70</f>
        <v>１４時５０分～１５時００分</v>
      </c>
      <c r="E70" s="180"/>
      <c r="F70" s="179" t="str">
        <f>DBCS(V69)&amp;W69&amp;DBCS(X69)&amp;Y69&amp;DBCS(Z69)&amp;AA69&amp;DBCS(AB69)&amp;AC69</f>
        <v>１２時３０分～１３時００分</v>
      </c>
      <c r="G70" s="180"/>
      <c r="H70" s="179" t="str">
        <f>DBCS(AM70)&amp;AN70&amp;DBCS(AO70)&amp;AP70&amp;DBCS(AQ70)&amp;AR70&amp;DBCS(AS70)&amp;AT70</f>
        <v>１４時５０分～１５時００分</v>
      </c>
      <c r="I70" s="180"/>
      <c r="J70" s="179" t="str">
        <f>DBCS(AM69)&amp;AN69&amp;DBCS(AO69)&amp;AP69&amp;DBCS(AQ69)&amp;AR69&amp;DBCS(AS69)&amp;AT69</f>
        <v>１２時３０分～１３時００分</v>
      </c>
      <c r="K70" s="180"/>
      <c r="N70" s="1" t="s">
        <v>18</v>
      </c>
      <c r="O70" s="4">
        <v>2</v>
      </c>
      <c r="P70" s="1" t="s">
        <v>19</v>
      </c>
      <c r="Q70" s="4">
        <v>9</v>
      </c>
      <c r="R70" s="1" t="s">
        <v>20</v>
      </c>
      <c r="S70" s="4">
        <v>2</v>
      </c>
      <c r="T70" s="1" t="s">
        <v>21</v>
      </c>
      <c r="U70" s="1" t="str">
        <f>IF(O70="","",TEXT(("R"&amp;O70&amp;"/"&amp;Q70&amp;"/"&amp;S70)*1,"!（aaa!）"))</f>
        <v>（水）</v>
      </c>
      <c r="V70" s="4">
        <v>14</v>
      </c>
      <c r="W70" s="1" t="s">
        <v>22</v>
      </c>
      <c r="X70" s="8">
        <v>50</v>
      </c>
      <c r="Y70" s="1" t="s">
        <v>24</v>
      </c>
      <c r="Z70" s="4">
        <v>15</v>
      </c>
      <c r="AA70" s="1" t="s">
        <v>22</v>
      </c>
      <c r="AB70" s="8" t="s">
        <v>23</v>
      </c>
      <c r="AC70" s="1" t="s">
        <v>59</v>
      </c>
      <c r="AE70" s="1" t="s">
        <v>18</v>
      </c>
      <c r="AF70" s="4">
        <v>2</v>
      </c>
      <c r="AG70" s="1" t="s">
        <v>19</v>
      </c>
      <c r="AH70" s="4">
        <v>9</v>
      </c>
      <c r="AI70" s="1" t="s">
        <v>20</v>
      </c>
      <c r="AJ70" s="4">
        <v>11</v>
      </c>
      <c r="AK70" s="1" t="s">
        <v>21</v>
      </c>
      <c r="AL70" s="1" t="str">
        <f>IF(AF70="","",TEXT(("R"&amp;AF70&amp;"/"&amp;AH70&amp;"/"&amp;AJ70)*1,"!（aaa!）"))</f>
        <v>（金）</v>
      </c>
      <c r="AM70" s="4">
        <v>14</v>
      </c>
      <c r="AN70" s="1" t="s">
        <v>22</v>
      </c>
      <c r="AO70" s="8">
        <v>50</v>
      </c>
      <c r="AP70" s="1" t="s">
        <v>24</v>
      </c>
      <c r="AQ70" s="4">
        <v>15</v>
      </c>
      <c r="AR70" s="1" t="s">
        <v>22</v>
      </c>
      <c r="AS70" s="8" t="s">
        <v>23</v>
      </c>
      <c r="AT70" s="1" t="s">
        <v>59</v>
      </c>
    </row>
    <row r="71" spans="1:46" ht="21" x14ac:dyDescent="0.15">
      <c r="A71" s="181" t="s">
        <v>143</v>
      </c>
      <c r="B71" s="181"/>
      <c r="C71" s="181"/>
      <c r="D71" s="181"/>
      <c r="E71" s="181"/>
      <c r="F71" s="181"/>
      <c r="G71" s="181"/>
      <c r="H71" s="181"/>
      <c r="I71" s="181"/>
      <c r="J71" s="181"/>
      <c r="K71" s="181"/>
    </row>
    <row r="73" spans="1:46" x14ac:dyDescent="0.15">
      <c r="A73" s="22" t="s">
        <v>60</v>
      </c>
      <c r="B73" s="23" t="s">
        <v>61</v>
      </c>
    </row>
    <row r="74" spans="1:46" ht="24.95" customHeight="1" x14ac:dyDescent="0.15">
      <c r="A74" s="143" t="s">
        <v>62</v>
      </c>
      <c r="B74" s="144"/>
      <c r="C74" s="164" t="s">
        <v>5</v>
      </c>
      <c r="D74" s="165" t="s">
        <v>6</v>
      </c>
      <c r="E74" s="166"/>
      <c r="F74" s="166"/>
      <c r="G74" s="167"/>
      <c r="H74" s="168" t="s">
        <v>7</v>
      </c>
      <c r="I74" s="169"/>
      <c r="J74" s="169"/>
      <c r="K74" s="170"/>
    </row>
    <row r="75" spans="1:46" ht="18" customHeight="1" x14ac:dyDescent="0.15">
      <c r="A75" s="162"/>
      <c r="B75" s="163"/>
      <c r="C75" s="164"/>
      <c r="D75" s="171" t="s">
        <v>144</v>
      </c>
      <c r="E75" s="172"/>
      <c r="F75" s="172"/>
      <c r="G75" s="173"/>
      <c r="H75" s="174" t="s">
        <v>145</v>
      </c>
      <c r="I75" s="175"/>
      <c r="J75" s="175"/>
      <c r="K75" s="176"/>
    </row>
    <row r="76" spans="1:46" ht="24.95" customHeight="1" x14ac:dyDescent="0.15">
      <c r="A76" s="162"/>
      <c r="B76" s="163"/>
      <c r="C76" s="24" t="s">
        <v>16</v>
      </c>
      <c r="D76" s="177" t="s">
        <v>8</v>
      </c>
      <c r="E76" s="177"/>
      <c r="F76" s="177" t="s">
        <v>10</v>
      </c>
      <c r="G76" s="177"/>
      <c r="H76" s="177" t="s">
        <v>8</v>
      </c>
      <c r="I76" s="177"/>
      <c r="J76" s="177" t="s">
        <v>10</v>
      </c>
      <c r="K76" s="177"/>
    </row>
    <row r="77" spans="1:46" ht="24.95" customHeight="1" x14ac:dyDescent="0.15">
      <c r="A77" s="162"/>
      <c r="B77" s="163"/>
      <c r="C77" s="25" t="s">
        <v>17</v>
      </c>
      <c r="D77" s="161" t="s">
        <v>146</v>
      </c>
      <c r="E77" s="161"/>
      <c r="F77" s="161" t="s">
        <v>147</v>
      </c>
      <c r="G77" s="161"/>
      <c r="H77" s="161" t="s">
        <v>146</v>
      </c>
      <c r="I77" s="161"/>
      <c r="J77" s="161" t="s">
        <v>147</v>
      </c>
      <c r="K77" s="161"/>
    </row>
    <row r="78" spans="1:46" ht="24.95" customHeight="1" x14ac:dyDescent="0.15">
      <c r="A78" s="162"/>
      <c r="B78" s="163"/>
      <c r="C78" s="25" t="s">
        <v>25</v>
      </c>
      <c r="D78" s="161" t="s">
        <v>147</v>
      </c>
      <c r="E78" s="161"/>
      <c r="F78" s="161" t="s">
        <v>146</v>
      </c>
      <c r="G78" s="161"/>
      <c r="H78" s="161" t="s">
        <v>147</v>
      </c>
      <c r="I78" s="161"/>
      <c r="J78" s="161" t="s">
        <v>146</v>
      </c>
      <c r="K78" s="161"/>
    </row>
    <row r="79" spans="1:46" ht="24.95" customHeight="1" x14ac:dyDescent="0.15">
      <c r="A79" s="143" t="s">
        <v>63</v>
      </c>
      <c r="B79" s="144"/>
      <c r="C79" s="26" t="s">
        <v>148</v>
      </c>
      <c r="D79" s="27"/>
      <c r="E79" s="27"/>
      <c r="F79" s="27"/>
      <c r="G79" s="27"/>
      <c r="H79" s="27"/>
      <c r="I79" s="27"/>
      <c r="J79" s="27"/>
      <c r="K79" s="28"/>
    </row>
    <row r="80" spans="1:46" ht="24.95" customHeight="1" x14ac:dyDescent="0.15">
      <c r="A80" s="111"/>
      <c r="B80" s="112"/>
      <c r="C80" s="29" t="s">
        <v>149</v>
      </c>
      <c r="D80" s="30"/>
      <c r="E80" s="30"/>
      <c r="F80" s="30"/>
      <c r="G80" s="30"/>
      <c r="H80" s="30"/>
      <c r="I80" s="30"/>
      <c r="J80" s="30"/>
      <c r="K80" s="31"/>
    </row>
    <row r="81" spans="1:11" ht="39.950000000000003" customHeight="1" x14ac:dyDescent="0.15">
      <c r="A81" s="156" t="s">
        <v>64</v>
      </c>
      <c r="B81" s="156"/>
      <c r="C81" s="157" t="s">
        <v>1</v>
      </c>
      <c r="D81" s="158"/>
      <c r="E81" s="158"/>
      <c r="F81" s="158"/>
      <c r="G81" s="158"/>
      <c r="H81" s="158"/>
      <c r="I81" s="158"/>
      <c r="J81" s="158"/>
      <c r="K81" s="159"/>
    </row>
    <row r="82" spans="1:11" ht="24.95" customHeight="1" x14ac:dyDescent="0.15">
      <c r="A82" s="156" t="s">
        <v>65</v>
      </c>
      <c r="B82" s="156"/>
      <c r="C82" s="33" t="s">
        <v>66</v>
      </c>
      <c r="D82" s="32" t="s">
        <v>67</v>
      </c>
      <c r="E82" s="153" t="s">
        <v>68</v>
      </c>
      <c r="F82" s="155"/>
      <c r="G82" s="32" t="s">
        <v>67</v>
      </c>
      <c r="H82" s="32" t="s">
        <v>69</v>
      </c>
      <c r="I82" s="160" t="s">
        <v>70</v>
      </c>
      <c r="J82" s="160"/>
      <c r="K82" s="160"/>
    </row>
    <row r="83" spans="1:11" ht="24.95" customHeight="1" x14ac:dyDescent="0.15">
      <c r="A83" s="156"/>
      <c r="B83" s="156"/>
      <c r="C83" s="33" t="s">
        <v>71</v>
      </c>
      <c r="D83" s="32" t="s">
        <v>70</v>
      </c>
      <c r="E83" s="153" t="s">
        <v>72</v>
      </c>
      <c r="F83" s="155"/>
      <c r="G83" s="32" t="s">
        <v>67</v>
      </c>
      <c r="H83" s="32" t="s">
        <v>73</v>
      </c>
      <c r="I83" s="160" t="s">
        <v>74</v>
      </c>
      <c r="J83" s="160"/>
      <c r="K83" s="160"/>
    </row>
    <row r="84" spans="1:11" ht="24.95" customHeight="1" x14ac:dyDescent="0.15">
      <c r="A84" s="143" t="s">
        <v>75</v>
      </c>
      <c r="B84" s="144"/>
      <c r="C84" s="145" t="s">
        <v>16</v>
      </c>
      <c r="D84" s="146"/>
      <c r="E84" s="146"/>
      <c r="F84" s="147"/>
      <c r="G84" s="148" t="s">
        <v>6</v>
      </c>
      <c r="H84" s="149"/>
      <c r="I84" s="150" t="s">
        <v>7</v>
      </c>
      <c r="J84" s="151"/>
      <c r="K84" s="152"/>
    </row>
    <row r="85" spans="1:11" ht="24.95" customHeight="1" x14ac:dyDescent="0.15">
      <c r="A85" s="109"/>
      <c r="B85" s="110"/>
      <c r="C85" s="153" t="s">
        <v>8</v>
      </c>
      <c r="D85" s="154"/>
      <c r="E85" s="154"/>
      <c r="F85" s="155"/>
      <c r="G85" s="153" t="s">
        <v>150</v>
      </c>
      <c r="H85" s="155"/>
      <c r="I85" s="153" t="s">
        <v>151</v>
      </c>
      <c r="J85" s="154"/>
      <c r="K85" s="155"/>
    </row>
    <row r="86" spans="1:11" ht="24.95" customHeight="1" x14ac:dyDescent="0.15">
      <c r="A86" s="111"/>
      <c r="B86" s="112"/>
      <c r="C86" s="153" t="s">
        <v>10</v>
      </c>
      <c r="D86" s="154"/>
      <c r="E86" s="154"/>
      <c r="F86" s="155"/>
      <c r="G86" s="153" t="s">
        <v>150</v>
      </c>
      <c r="H86" s="155"/>
      <c r="I86" s="153" t="s">
        <v>151</v>
      </c>
      <c r="J86" s="154"/>
      <c r="K86" s="155"/>
    </row>
    <row r="88" spans="1:11" ht="14.25" thickBot="1" x14ac:dyDescent="0.2">
      <c r="A88" s="22" t="s">
        <v>76</v>
      </c>
    </row>
    <row r="89" spans="1:11" x14ac:dyDescent="0.15">
      <c r="A89" s="67" t="s">
        <v>77</v>
      </c>
      <c r="B89" s="67" t="s">
        <v>78</v>
      </c>
      <c r="C89" s="34" t="s">
        <v>79</v>
      </c>
      <c r="D89" s="137" t="s">
        <v>17</v>
      </c>
      <c r="E89" s="138"/>
      <c r="F89" s="139"/>
      <c r="G89" s="137" t="s">
        <v>25</v>
      </c>
      <c r="H89" s="139"/>
      <c r="I89" s="140" t="s">
        <v>80</v>
      </c>
      <c r="J89" s="140"/>
      <c r="K89" s="141"/>
    </row>
    <row r="90" spans="1:11" ht="15.95" customHeight="1" x14ac:dyDescent="0.15">
      <c r="A90" s="35" t="s">
        <v>6</v>
      </c>
      <c r="B90" s="36"/>
      <c r="C90" s="37" t="s">
        <v>81</v>
      </c>
      <c r="D90" s="38" t="s">
        <v>82</v>
      </c>
      <c r="E90" s="39"/>
      <c r="F90" s="39"/>
      <c r="G90" s="40" t="s">
        <v>82</v>
      </c>
      <c r="H90" s="41"/>
      <c r="I90" s="39"/>
      <c r="J90" s="39"/>
      <c r="K90" s="42"/>
    </row>
    <row r="91" spans="1:11" ht="15.95" customHeight="1" x14ac:dyDescent="0.15">
      <c r="A91" s="43">
        <v>44076</v>
      </c>
      <c r="B91" s="44" t="s">
        <v>83</v>
      </c>
      <c r="C91" s="37" t="s">
        <v>84</v>
      </c>
      <c r="D91" s="38" t="s">
        <v>85</v>
      </c>
      <c r="E91" s="39"/>
      <c r="F91" s="39"/>
      <c r="G91" s="38" t="s">
        <v>85</v>
      </c>
      <c r="H91" s="41"/>
      <c r="I91" s="39"/>
      <c r="J91" s="39"/>
      <c r="K91" s="42"/>
    </row>
    <row r="92" spans="1:11" ht="20.100000000000001" customHeight="1" x14ac:dyDescent="0.15">
      <c r="A92" s="44"/>
      <c r="B92" s="44"/>
      <c r="C92" s="45" t="s">
        <v>86</v>
      </c>
      <c r="D92" s="46" t="s">
        <v>8</v>
      </c>
      <c r="E92" s="47"/>
      <c r="F92" s="47"/>
      <c r="G92" s="48" t="s">
        <v>10</v>
      </c>
      <c r="H92" s="49"/>
      <c r="I92" s="47" t="s">
        <v>6</v>
      </c>
      <c r="J92" s="47"/>
      <c r="K92" s="50"/>
    </row>
    <row r="93" spans="1:11" ht="20.100000000000001" customHeight="1" x14ac:dyDescent="0.15">
      <c r="A93" s="44" t="s">
        <v>7</v>
      </c>
      <c r="B93" s="44"/>
      <c r="C93" s="51"/>
      <c r="D93" s="52"/>
      <c r="E93" s="12"/>
      <c r="F93" s="12"/>
      <c r="G93" s="53"/>
      <c r="H93" s="54"/>
      <c r="I93" s="55" t="s">
        <v>87</v>
      </c>
      <c r="J93" s="55"/>
      <c r="K93" s="56"/>
    </row>
    <row r="94" spans="1:11" ht="20.100000000000001" customHeight="1" x14ac:dyDescent="0.15">
      <c r="A94" s="43">
        <v>44085</v>
      </c>
      <c r="B94" s="44" t="s">
        <v>88</v>
      </c>
      <c r="C94" s="51"/>
      <c r="D94" s="52"/>
      <c r="E94" s="12"/>
      <c r="F94" s="12"/>
      <c r="G94" s="53"/>
      <c r="H94" s="54"/>
      <c r="I94" s="12" t="s">
        <v>7</v>
      </c>
      <c r="J94" s="12"/>
      <c r="K94" s="56"/>
    </row>
    <row r="95" spans="1:11" ht="20.100000000000001" customHeight="1" x14ac:dyDescent="0.15">
      <c r="A95" s="44"/>
      <c r="B95" s="44"/>
      <c r="C95" s="57"/>
      <c r="D95" s="58"/>
      <c r="E95" s="21"/>
      <c r="F95" s="21"/>
      <c r="G95" s="59"/>
      <c r="H95" s="60"/>
      <c r="I95" s="30" t="s">
        <v>87</v>
      </c>
      <c r="J95" s="30"/>
      <c r="K95" s="61"/>
    </row>
    <row r="96" spans="1:11" ht="15.95" customHeight="1" x14ac:dyDescent="0.15">
      <c r="A96" s="5"/>
      <c r="B96" s="5"/>
      <c r="C96" s="57" t="s">
        <v>89</v>
      </c>
      <c r="D96" s="59" t="s">
        <v>90</v>
      </c>
      <c r="E96" s="21"/>
      <c r="F96" s="21"/>
      <c r="G96" s="59" t="s">
        <v>90</v>
      </c>
      <c r="H96" s="54"/>
      <c r="I96" s="21"/>
      <c r="J96" s="21"/>
      <c r="K96" s="61"/>
    </row>
    <row r="97" spans="1:11" ht="15.95" customHeight="1" x14ac:dyDescent="0.15">
      <c r="A97" s="35" t="s">
        <v>6</v>
      </c>
      <c r="B97" s="36"/>
      <c r="C97" s="37" t="s">
        <v>89</v>
      </c>
      <c r="D97" s="38" t="s">
        <v>82</v>
      </c>
      <c r="E97" s="39"/>
      <c r="F97" s="39"/>
      <c r="G97" s="38" t="s">
        <v>82</v>
      </c>
      <c r="H97" s="41"/>
      <c r="I97" s="39"/>
      <c r="J97" s="39"/>
      <c r="K97" s="42"/>
    </row>
    <row r="98" spans="1:11" ht="15.95" customHeight="1" x14ac:dyDescent="0.15">
      <c r="A98" s="43">
        <v>44076</v>
      </c>
      <c r="B98" s="44" t="s">
        <v>83</v>
      </c>
      <c r="C98" s="37" t="s">
        <v>91</v>
      </c>
      <c r="D98" s="38" t="s">
        <v>85</v>
      </c>
      <c r="E98" s="39"/>
      <c r="F98" s="39"/>
      <c r="G98" s="38" t="s">
        <v>85</v>
      </c>
      <c r="H98" s="54"/>
      <c r="I98" s="39"/>
      <c r="J98" s="39"/>
      <c r="K98" s="42"/>
    </row>
    <row r="99" spans="1:11" ht="20.100000000000001" customHeight="1" x14ac:dyDescent="0.15">
      <c r="A99" s="44"/>
      <c r="B99" s="44"/>
      <c r="C99" s="45" t="s">
        <v>92</v>
      </c>
      <c r="D99" s="46" t="s">
        <v>10</v>
      </c>
      <c r="E99" s="47"/>
      <c r="F99" s="47"/>
      <c r="G99" s="48" t="s">
        <v>8</v>
      </c>
      <c r="H99" s="49"/>
      <c r="I99" s="47" t="s">
        <v>6</v>
      </c>
      <c r="J99" s="47"/>
      <c r="K99" s="50"/>
    </row>
    <row r="100" spans="1:11" ht="20.100000000000001" customHeight="1" x14ac:dyDescent="0.15">
      <c r="A100" s="44" t="s">
        <v>7</v>
      </c>
      <c r="B100" s="44"/>
      <c r="C100" s="51"/>
      <c r="D100" s="52"/>
      <c r="E100" s="12"/>
      <c r="F100" s="12"/>
      <c r="G100" s="53"/>
      <c r="H100" s="54"/>
      <c r="I100" s="55" t="s">
        <v>87</v>
      </c>
      <c r="J100" s="55"/>
      <c r="K100" s="56"/>
    </row>
    <row r="101" spans="1:11" ht="20.100000000000001" customHeight="1" x14ac:dyDescent="0.15">
      <c r="A101" s="43">
        <v>44085</v>
      </c>
      <c r="B101" s="44" t="s">
        <v>88</v>
      </c>
      <c r="C101" s="51"/>
      <c r="D101" s="52"/>
      <c r="E101" s="12"/>
      <c r="F101" s="12"/>
      <c r="G101" s="53"/>
      <c r="H101" s="54"/>
      <c r="I101" s="12" t="s">
        <v>7</v>
      </c>
      <c r="J101" s="12"/>
      <c r="K101" s="56"/>
    </row>
    <row r="102" spans="1:11" ht="20.100000000000001" customHeight="1" x14ac:dyDescent="0.15">
      <c r="A102" s="44"/>
      <c r="B102" s="44"/>
      <c r="C102" s="57"/>
      <c r="D102" s="58"/>
      <c r="E102" s="21"/>
      <c r="F102" s="21"/>
      <c r="G102" s="59"/>
      <c r="H102" s="60"/>
      <c r="I102" s="30" t="s">
        <v>87</v>
      </c>
      <c r="J102" s="30"/>
      <c r="K102" s="61"/>
    </row>
    <row r="103" spans="1:11" ht="15.95" customHeight="1" thickBot="1" x14ac:dyDescent="0.2">
      <c r="A103" s="5"/>
      <c r="B103" s="5"/>
      <c r="C103" s="57" t="s">
        <v>93</v>
      </c>
      <c r="D103" s="62" t="s">
        <v>90</v>
      </c>
      <c r="E103" s="63"/>
      <c r="F103" s="63"/>
      <c r="G103" s="62" t="s">
        <v>90</v>
      </c>
      <c r="H103" s="64"/>
      <c r="I103" s="21"/>
      <c r="J103" s="21"/>
      <c r="K103" s="61"/>
    </row>
    <row r="105" spans="1:11" ht="17.25" x14ac:dyDescent="0.15">
      <c r="A105" s="65" t="s">
        <v>94</v>
      </c>
    </row>
    <row r="106" spans="1:11" ht="17.25" x14ac:dyDescent="0.15">
      <c r="A106" s="66" t="s">
        <v>95</v>
      </c>
    </row>
    <row r="108" spans="1:11" x14ac:dyDescent="0.15">
      <c r="A108" s="22" t="s">
        <v>96</v>
      </c>
    </row>
    <row r="109" spans="1:11" x14ac:dyDescent="0.15">
      <c r="A109" s="142" t="s">
        <v>16</v>
      </c>
      <c r="B109" s="142"/>
      <c r="C109" s="142"/>
      <c r="D109" s="142"/>
      <c r="E109" s="142" t="s">
        <v>97</v>
      </c>
      <c r="F109" s="142"/>
      <c r="G109" s="142"/>
      <c r="H109" s="142"/>
      <c r="I109" s="142"/>
      <c r="J109" s="142"/>
      <c r="K109" s="142"/>
    </row>
    <row r="110" spans="1:11" ht="30" customHeight="1" x14ac:dyDescent="0.15">
      <c r="A110" s="134" t="s">
        <v>8</v>
      </c>
      <c r="B110" s="134"/>
      <c r="C110" s="134"/>
      <c r="D110" s="134"/>
      <c r="E110" s="134" t="s">
        <v>98</v>
      </c>
      <c r="F110" s="134"/>
      <c r="G110" s="134"/>
      <c r="H110" s="134"/>
      <c r="I110" s="134"/>
      <c r="J110" s="134"/>
      <c r="K110" s="134"/>
    </row>
    <row r="111" spans="1:11" ht="30" customHeight="1" x14ac:dyDescent="0.15">
      <c r="A111" s="134" t="s">
        <v>10</v>
      </c>
      <c r="B111" s="134"/>
      <c r="C111" s="134"/>
      <c r="D111" s="134"/>
      <c r="E111" s="134" t="s">
        <v>99</v>
      </c>
      <c r="F111" s="134"/>
      <c r="G111" s="134"/>
      <c r="H111" s="134"/>
      <c r="I111" s="134"/>
      <c r="J111" s="134"/>
      <c r="K111" s="134"/>
    </row>
    <row r="112" spans="1:11" ht="24.95" customHeight="1" x14ac:dyDescent="0.15">
      <c r="A112" s="68" t="s">
        <v>100</v>
      </c>
      <c r="B112" s="69"/>
      <c r="C112" s="69"/>
      <c r="D112" s="69"/>
      <c r="E112" s="69"/>
      <c r="F112" s="69"/>
      <c r="G112" s="69"/>
      <c r="H112" s="69"/>
      <c r="I112" s="69"/>
      <c r="J112" s="69"/>
      <c r="K112" s="69"/>
    </row>
    <row r="113" spans="1:11" ht="13.5" customHeight="1" x14ac:dyDescent="0.15">
      <c r="A113" s="69"/>
      <c r="B113" s="69"/>
      <c r="C113" s="69"/>
      <c r="D113" s="69"/>
      <c r="E113" s="69"/>
      <c r="F113" s="69"/>
      <c r="G113" s="69"/>
      <c r="H113" s="69"/>
      <c r="I113" s="69"/>
      <c r="J113" s="69"/>
      <c r="K113" s="69"/>
    </row>
    <row r="114" spans="1:11" ht="18" customHeight="1" x14ac:dyDescent="0.15">
      <c r="A114" s="70" t="s">
        <v>101</v>
      </c>
      <c r="B114" s="71"/>
      <c r="C114" s="71"/>
      <c r="D114" s="71"/>
      <c r="E114" s="71"/>
      <c r="F114" s="71"/>
      <c r="G114" s="71"/>
      <c r="H114" s="71"/>
      <c r="I114" s="71"/>
      <c r="J114" s="71"/>
      <c r="K114" s="71"/>
    </row>
    <row r="115" spans="1:11" ht="24.95" customHeight="1" x14ac:dyDescent="0.15">
      <c r="A115" s="71"/>
      <c r="B115" s="71"/>
      <c r="C115" s="71"/>
      <c r="D115" s="71"/>
      <c r="E115" s="71"/>
      <c r="F115" s="71"/>
      <c r="G115" s="71"/>
      <c r="H115" s="71"/>
      <c r="I115" s="71"/>
      <c r="J115" s="71"/>
      <c r="K115" s="71"/>
    </row>
    <row r="116" spans="1:11" ht="24.95" customHeight="1" x14ac:dyDescent="0.15">
      <c r="A116" s="71"/>
      <c r="B116" s="71"/>
      <c r="C116" s="71"/>
      <c r="D116" s="71"/>
      <c r="E116" s="71"/>
      <c r="F116" s="71"/>
      <c r="G116" s="71"/>
      <c r="H116" s="71"/>
      <c r="I116" s="71"/>
      <c r="J116" s="71"/>
      <c r="K116" s="71"/>
    </row>
    <row r="117" spans="1:11" ht="24.95" customHeight="1" x14ac:dyDescent="0.15">
      <c r="A117" s="71"/>
      <c r="B117" s="71"/>
      <c r="C117" s="71"/>
      <c r="D117" s="71"/>
      <c r="E117" s="71"/>
      <c r="F117" s="71"/>
      <c r="G117" s="71"/>
      <c r="H117" s="71"/>
      <c r="I117" s="71"/>
      <c r="J117" s="71"/>
      <c r="K117" s="71"/>
    </row>
    <row r="118" spans="1:11" ht="24.95" customHeight="1" x14ac:dyDescent="0.15">
      <c r="A118" s="71"/>
      <c r="B118" s="71"/>
      <c r="C118" s="71"/>
      <c r="D118" s="71"/>
      <c r="E118" s="71"/>
      <c r="F118" s="71"/>
      <c r="G118" s="71"/>
      <c r="H118" s="71"/>
      <c r="I118" s="71"/>
      <c r="J118" s="71"/>
      <c r="K118" s="71"/>
    </row>
    <row r="119" spans="1:11" ht="24.95" customHeight="1" x14ac:dyDescent="0.15">
      <c r="A119" s="71"/>
      <c r="B119" s="71"/>
      <c r="C119" s="71"/>
      <c r="D119" s="71"/>
      <c r="E119" s="71"/>
      <c r="F119" s="71"/>
      <c r="G119" s="71"/>
      <c r="H119" s="71"/>
      <c r="I119" s="71"/>
      <c r="J119" s="71"/>
      <c r="K119" s="71"/>
    </row>
    <row r="120" spans="1:11" ht="24.95" customHeight="1" x14ac:dyDescent="0.15">
      <c r="A120" s="71"/>
      <c r="B120" s="71"/>
      <c r="C120" s="71"/>
      <c r="D120" s="71"/>
      <c r="E120" s="71"/>
      <c r="F120" s="71"/>
      <c r="G120" s="71"/>
      <c r="H120" s="71"/>
      <c r="I120" s="71"/>
      <c r="J120" s="71"/>
      <c r="K120" s="71"/>
    </row>
    <row r="121" spans="1:11" ht="24.95" customHeight="1" x14ac:dyDescent="0.15">
      <c r="A121" s="71"/>
      <c r="B121" s="71"/>
      <c r="C121" s="71"/>
      <c r="D121" s="71"/>
      <c r="E121" s="71"/>
      <c r="F121" s="71"/>
      <c r="G121" s="71"/>
      <c r="H121" s="71"/>
      <c r="I121" s="71"/>
      <c r="J121" s="71"/>
      <c r="K121" s="71"/>
    </row>
    <row r="122" spans="1:11" ht="24.95" customHeight="1" x14ac:dyDescent="0.15">
      <c r="A122" s="71"/>
      <c r="B122" s="71"/>
      <c r="C122" s="71"/>
      <c r="D122" s="71"/>
      <c r="E122" s="71"/>
      <c r="F122" s="71"/>
      <c r="G122" s="71"/>
      <c r="H122" s="71"/>
      <c r="I122" s="71"/>
      <c r="J122" s="71"/>
      <c r="K122" s="71"/>
    </row>
    <row r="123" spans="1:11" ht="24.95" customHeight="1" x14ac:dyDescent="0.15">
      <c r="A123" s="71"/>
      <c r="B123" s="71"/>
      <c r="C123" s="71"/>
      <c r="D123" s="71"/>
      <c r="E123" s="71"/>
      <c r="F123" s="71"/>
      <c r="G123" s="71"/>
      <c r="H123" s="71"/>
      <c r="I123" s="71"/>
      <c r="J123" s="71"/>
      <c r="K123" s="71"/>
    </row>
    <row r="124" spans="1:11" ht="24.95" customHeight="1" x14ac:dyDescent="0.15">
      <c r="A124" s="71"/>
      <c r="B124" s="71"/>
      <c r="C124" s="71"/>
      <c r="D124" s="71"/>
      <c r="E124" s="71"/>
      <c r="F124" s="71"/>
      <c r="G124" s="71"/>
      <c r="H124" s="71"/>
      <c r="I124" s="71"/>
      <c r="J124" s="71"/>
      <c r="K124" s="71"/>
    </row>
    <row r="125" spans="1:11" ht="24.95" customHeight="1" x14ac:dyDescent="0.15">
      <c r="A125" s="71"/>
      <c r="B125" s="71"/>
      <c r="C125" s="71"/>
      <c r="D125" s="71"/>
      <c r="E125" s="71"/>
      <c r="F125" s="71"/>
      <c r="G125" s="71"/>
      <c r="H125" s="71"/>
      <c r="I125" s="71"/>
      <c r="J125" s="71"/>
      <c r="K125" s="71"/>
    </row>
    <row r="126" spans="1:11" ht="24.95" customHeight="1" x14ac:dyDescent="0.15">
      <c r="A126" s="71"/>
      <c r="B126" s="71"/>
      <c r="C126" s="71"/>
      <c r="D126" s="71"/>
      <c r="E126" s="71"/>
      <c r="F126" s="71"/>
      <c r="G126" s="71"/>
      <c r="H126" s="71"/>
      <c r="I126" s="71"/>
      <c r="J126" s="71"/>
      <c r="K126" s="71"/>
    </row>
    <row r="127" spans="1:11" ht="24.95" customHeight="1" x14ac:dyDescent="0.15">
      <c r="A127" s="71"/>
      <c r="B127" s="71"/>
      <c r="C127" s="71"/>
      <c r="D127" s="71"/>
      <c r="E127" s="71"/>
      <c r="F127" s="71"/>
      <c r="G127" s="71"/>
      <c r="H127" s="71"/>
      <c r="I127" s="71"/>
      <c r="J127" s="71"/>
      <c r="K127" s="71"/>
    </row>
    <row r="128" spans="1:11" ht="24.95" customHeight="1" x14ac:dyDescent="0.15">
      <c r="A128" s="71"/>
      <c r="B128" s="71"/>
      <c r="C128" s="71"/>
      <c r="D128" s="71"/>
      <c r="E128" s="71"/>
      <c r="F128" s="71"/>
      <c r="G128" s="71"/>
      <c r="H128" s="71"/>
      <c r="I128" s="71"/>
      <c r="J128" s="71"/>
      <c r="K128" s="71"/>
    </row>
    <row r="129" spans="1:11" ht="24.95" customHeight="1" x14ac:dyDescent="0.15">
      <c r="A129" s="71"/>
      <c r="B129" s="71"/>
      <c r="C129" s="71"/>
      <c r="D129" s="71"/>
      <c r="E129" s="71"/>
      <c r="F129" s="71"/>
      <c r="G129" s="71"/>
      <c r="H129" s="71"/>
      <c r="I129" s="71"/>
      <c r="J129" s="71"/>
      <c r="K129" s="71"/>
    </row>
    <row r="130" spans="1:11" ht="24.95" customHeight="1" x14ac:dyDescent="0.15">
      <c r="A130" s="71"/>
      <c r="B130" s="71"/>
      <c r="C130" s="71"/>
      <c r="D130" s="71"/>
      <c r="E130" s="71"/>
      <c r="F130" s="71"/>
      <c r="G130" s="71"/>
      <c r="H130" s="71"/>
      <c r="I130" s="71"/>
      <c r="J130" s="71"/>
      <c r="K130" s="71"/>
    </row>
    <row r="131" spans="1:11" ht="24.95" customHeight="1" x14ac:dyDescent="0.15">
      <c r="A131" s="71"/>
      <c r="B131" s="71"/>
      <c r="C131" s="71"/>
      <c r="D131" s="71"/>
      <c r="E131" s="71"/>
      <c r="F131" s="71"/>
      <c r="G131" s="71"/>
      <c r="H131" s="71"/>
      <c r="I131" s="71"/>
      <c r="J131" s="71"/>
      <c r="K131" s="71"/>
    </row>
    <row r="132" spans="1:11" ht="24.95" customHeight="1" x14ac:dyDescent="0.15">
      <c r="A132" s="71"/>
      <c r="B132" s="71"/>
      <c r="C132" s="71"/>
      <c r="D132" s="71"/>
      <c r="E132" s="71"/>
      <c r="F132" s="71"/>
      <c r="G132" s="71"/>
      <c r="H132" s="71"/>
      <c r="I132" s="71"/>
      <c r="J132" s="71"/>
      <c r="K132" s="71"/>
    </row>
    <row r="133" spans="1:11" ht="24.95" customHeight="1" x14ac:dyDescent="0.15">
      <c r="A133" s="71"/>
      <c r="B133" s="71"/>
      <c r="C133" s="71"/>
      <c r="D133" s="71"/>
      <c r="E133" s="71"/>
      <c r="F133" s="71"/>
      <c r="G133" s="71"/>
      <c r="H133" s="71"/>
      <c r="I133" s="71"/>
      <c r="J133" s="71"/>
      <c r="K133" s="71"/>
    </row>
    <row r="134" spans="1:11" ht="24.95" customHeight="1" x14ac:dyDescent="0.15">
      <c r="A134" s="71"/>
      <c r="B134" s="71"/>
      <c r="C134" s="71"/>
      <c r="D134" s="71"/>
      <c r="E134" s="71"/>
      <c r="F134" s="71"/>
      <c r="G134" s="71"/>
      <c r="H134" s="71"/>
      <c r="I134" s="71"/>
      <c r="J134" s="71"/>
      <c r="K134" s="71"/>
    </row>
    <row r="135" spans="1:11" ht="24.95" customHeight="1" x14ac:dyDescent="0.15">
      <c r="A135" s="71"/>
      <c r="B135" s="71"/>
      <c r="C135" s="71"/>
      <c r="D135" s="71"/>
      <c r="E135" s="71"/>
      <c r="F135" s="71"/>
      <c r="G135" s="71"/>
      <c r="H135" s="71"/>
      <c r="I135" s="71"/>
      <c r="J135" s="71"/>
      <c r="K135" s="71"/>
    </row>
    <row r="136" spans="1:11" ht="18" customHeight="1" x14ac:dyDescent="0.15">
      <c r="A136" s="70" t="s">
        <v>102</v>
      </c>
      <c r="B136" s="71"/>
      <c r="C136" s="71"/>
      <c r="D136" s="71"/>
      <c r="E136" s="71"/>
      <c r="F136" s="71"/>
      <c r="G136" s="71"/>
      <c r="H136" s="71"/>
      <c r="I136" s="71"/>
      <c r="J136" s="71"/>
      <c r="K136" s="71"/>
    </row>
    <row r="137" spans="1:11" ht="24.95" customHeight="1" x14ac:dyDescent="0.15">
      <c r="A137" s="70"/>
      <c r="B137" s="71"/>
      <c r="C137" s="71"/>
      <c r="D137" s="71"/>
      <c r="E137" s="71"/>
      <c r="F137" s="71"/>
      <c r="G137" s="71"/>
      <c r="H137" s="71"/>
      <c r="I137" s="71"/>
      <c r="J137" s="71"/>
      <c r="K137" s="71"/>
    </row>
    <row r="138" spans="1:11" ht="24.95" customHeight="1" x14ac:dyDescent="0.15">
      <c r="A138" s="70"/>
      <c r="B138" s="71"/>
      <c r="C138" s="71"/>
      <c r="D138" s="71"/>
      <c r="E138" s="71"/>
      <c r="F138" s="71"/>
      <c r="G138" s="71"/>
      <c r="H138" s="71"/>
      <c r="I138" s="71"/>
      <c r="J138" s="71"/>
      <c r="K138" s="71"/>
    </row>
    <row r="139" spans="1:11" ht="24.95" customHeight="1" x14ac:dyDescent="0.15">
      <c r="A139" s="70"/>
      <c r="B139" s="71"/>
      <c r="C139" s="71"/>
      <c r="D139" s="71"/>
      <c r="E139" s="71"/>
      <c r="F139" s="71"/>
      <c r="G139" s="71"/>
      <c r="H139" s="71"/>
      <c r="I139" s="71"/>
      <c r="J139" s="71"/>
      <c r="K139" s="71"/>
    </row>
    <row r="140" spans="1:11" ht="24.95" customHeight="1" x14ac:dyDescent="0.15">
      <c r="A140" s="70"/>
      <c r="B140" s="71"/>
      <c r="C140" s="71"/>
      <c r="D140" s="71"/>
      <c r="E140" s="71"/>
      <c r="F140" s="71"/>
      <c r="G140" s="71"/>
      <c r="H140" s="71"/>
      <c r="I140" s="71"/>
      <c r="J140" s="71"/>
      <c r="K140" s="71"/>
    </row>
    <row r="141" spans="1:11" ht="24.95" customHeight="1" x14ac:dyDescent="0.15">
      <c r="A141" s="70"/>
      <c r="B141" s="71"/>
      <c r="C141" s="71"/>
      <c r="D141" s="71"/>
      <c r="E141" s="71"/>
      <c r="F141" s="71"/>
      <c r="G141" s="71"/>
      <c r="H141" s="71"/>
      <c r="I141" s="71"/>
      <c r="J141" s="71"/>
      <c r="K141" s="71"/>
    </row>
    <row r="142" spans="1:11" ht="24.95" customHeight="1" x14ac:dyDescent="0.15">
      <c r="A142" s="70"/>
      <c r="B142" s="71"/>
      <c r="C142" s="71"/>
      <c r="D142" s="71"/>
      <c r="E142" s="71"/>
      <c r="F142" s="71"/>
      <c r="G142" s="71"/>
      <c r="H142" s="71"/>
      <c r="I142" s="71"/>
      <c r="J142" s="71"/>
      <c r="K142" s="71"/>
    </row>
    <row r="143" spans="1:11" ht="24.95" customHeight="1" x14ac:dyDescent="0.15">
      <c r="A143" s="70"/>
      <c r="B143" s="71"/>
      <c r="C143" s="71"/>
      <c r="D143" s="71"/>
      <c r="E143" s="71"/>
      <c r="F143" s="71"/>
      <c r="G143" s="71"/>
      <c r="H143" s="71"/>
      <c r="I143" s="71"/>
      <c r="J143" s="71"/>
      <c r="K143" s="71"/>
    </row>
    <row r="144" spans="1:11" ht="24.95" customHeight="1" x14ac:dyDescent="0.15">
      <c r="A144" s="71"/>
      <c r="B144" s="71"/>
      <c r="C144" s="71"/>
      <c r="D144" s="71"/>
      <c r="E144" s="71"/>
      <c r="F144" s="71"/>
      <c r="G144" s="71"/>
      <c r="H144" s="71"/>
      <c r="I144" s="71"/>
      <c r="J144" s="71"/>
      <c r="K144" s="71"/>
    </row>
    <row r="145" spans="1:17" ht="24.95" customHeight="1" x14ac:dyDescent="0.15">
      <c r="A145" s="71"/>
      <c r="B145" s="71"/>
      <c r="C145" s="71"/>
      <c r="D145" s="71"/>
      <c r="E145" s="71"/>
      <c r="F145" s="71"/>
      <c r="G145" s="71"/>
      <c r="H145" s="71"/>
      <c r="I145" s="71"/>
      <c r="J145" s="71"/>
      <c r="K145" s="71"/>
    </row>
    <row r="146" spans="1:17" ht="24.95" customHeight="1" x14ac:dyDescent="0.15">
      <c r="A146" s="71"/>
      <c r="B146" s="71"/>
      <c r="C146" s="71"/>
      <c r="D146" s="71"/>
      <c r="E146" s="71"/>
      <c r="F146" s="71"/>
      <c r="G146" s="71"/>
      <c r="H146" s="71"/>
      <c r="I146" s="71"/>
      <c r="J146" s="71"/>
      <c r="K146" s="71"/>
    </row>
    <row r="147" spans="1:17" ht="24.95" customHeight="1" x14ac:dyDescent="0.15">
      <c r="A147" s="71"/>
      <c r="B147" s="71"/>
      <c r="C147" s="71"/>
      <c r="D147" s="71"/>
      <c r="E147" s="71"/>
      <c r="F147" s="71"/>
      <c r="G147" s="71"/>
      <c r="H147" s="71"/>
      <c r="I147" s="71"/>
      <c r="J147" s="71"/>
      <c r="K147" s="71"/>
    </row>
    <row r="148" spans="1:17" ht="24.95" customHeight="1" x14ac:dyDescent="0.15">
      <c r="A148" s="71"/>
      <c r="B148" s="71"/>
      <c r="C148" s="71"/>
      <c r="D148" s="71"/>
      <c r="E148" s="71"/>
      <c r="F148" s="71"/>
      <c r="G148" s="71"/>
      <c r="H148" s="71"/>
      <c r="I148" s="71"/>
      <c r="J148" s="71"/>
      <c r="K148" s="71"/>
    </row>
    <row r="149" spans="1:17" ht="24.95" customHeight="1" x14ac:dyDescent="0.15">
      <c r="A149" s="71"/>
      <c r="B149" s="71"/>
      <c r="C149" s="71"/>
      <c r="D149" s="71"/>
      <c r="E149" s="71"/>
      <c r="F149" s="71"/>
      <c r="G149" s="71"/>
      <c r="H149" s="71"/>
      <c r="I149" s="71"/>
      <c r="J149" s="71"/>
      <c r="K149" s="71"/>
    </row>
    <row r="150" spans="1:17" ht="24" x14ac:dyDescent="0.15">
      <c r="A150" s="135" t="s">
        <v>103</v>
      </c>
      <c r="B150" s="135"/>
      <c r="C150" s="135"/>
      <c r="D150" s="135"/>
      <c r="E150" s="135"/>
      <c r="F150" s="135"/>
      <c r="G150" s="135"/>
      <c r="H150" s="135"/>
      <c r="I150" s="135"/>
      <c r="J150" s="135"/>
      <c r="K150" s="135"/>
    </row>
    <row r="151" spans="1:17" ht="20.100000000000001" customHeight="1" x14ac:dyDescent="0.15">
      <c r="I151" s="72" t="s">
        <v>104</v>
      </c>
      <c r="J151" s="72"/>
      <c r="K151" s="73"/>
    </row>
    <row r="152" spans="1:17" ht="18.75" x14ac:dyDescent="0.15">
      <c r="A152" s="74" t="s">
        <v>152</v>
      </c>
    </row>
    <row r="153" spans="1:17" ht="15" customHeight="1" x14ac:dyDescent="0.15"/>
    <row r="154" spans="1:17" ht="14.25" x14ac:dyDescent="0.15">
      <c r="A154" s="2" t="s">
        <v>105</v>
      </c>
      <c r="I154" s="136" t="str">
        <f>M154&amp;N154&amp;O154&amp;P154&amp;Q154&amp;"1日　現在"</f>
        <v>令和2年9月1日　現在</v>
      </c>
      <c r="J154" s="136"/>
      <c r="K154" s="136"/>
      <c r="M154" s="1" t="s">
        <v>18</v>
      </c>
      <c r="N154" s="4">
        <v>2</v>
      </c>
      <c r="O154" s="1" t="s">
        <v>19</v>
      </c>
      <c r="P154" s="4">
        <v>9</v>
      </c>
      <c r="Q154" s="1" t="s">
        <v>20</v>
      </c>
    </row>
    <row r="155" spans="1:17" ht="38.1" customHeight="1" x14ac:dyDescent="0.15">
      <c r="A155" s="114" t="s">
        <v>106</v>
      </c>
      <c r="B155" s="114"/>
      <c r="C155" s="115"/>
      <c r="D155" s="116"/>
      <c r="E155" s="116"/>
      <c r="F155" s="116"/>
      <c r="G155" s="116"/>
      <c r="H155" s="116"/>
      <c r="I155" s="116"/>
      <c r="J155" s="116"/>
      <c r="K155" s="116"/>
    </row>
    <row r="156" spans="1:17" ht="20.100000000000001" customHeight="1" x14ac:dyDescent="0.15">
      <c r="A156" s="125" t="s">
        <v>107</v>
      </c>
      <c r="B156" s="125"/>
      <c r="C156" s="126"/>
      <c r="D156" s="127"/>
      <c r="E156" s="127"/>
      <c r="F156" s="127"/>
      <c r="G156" s="127"/>
      <c r="H156" s="127"/>
      <c r="I156" s="128" t="s">
        <v>108</v>
      </c>
      <c r="J156" s="128"/>
      <c r="K156" s="129"/>
    </row>
    <row r="157" spans="1:17" ht="38.1" customHeight="1" x14ac:dyDescent="0.15">
      <c r="A157" s="130" t="s">
        <v>109</v>
      </c>
      <c r="B157" s="130"/>
      <c r="C157" s="131"/>
      <c r="D157" s="131"/>
      <c r="E157" s="131"/>
      <c r="F157" s="131"/>
      <c r="G157" s="131"/>
      <c r="H157" s="131"/>
      <c r="I157" s="217"/>
      <c r="J157" s="218"/>
      <c r="K157" s="75" t="s">
        <v>110</v>
      </c>
    </row>
    <row r="158" spans="1:17" ht="20.100000000000001" customHeight="1" x14ac:dyDescent="0.15">
      <c r="A158" s="114" t="s">
        <v>111</v>
      </c>
      <c r="B158" s="114"/>
      <c r="C158" s="132" t="s">
        <v>112</v>
      </c>
      <c r="D158" s="133"/>
      <c r="E158" s="133"/>
      <c r="F158" s="133"/>
      <c r="G158" s="133"/>
      <c r="H158" s="133"/>
      <c r="I158" s="133"/>
      <c r="J158" s="133"/>
      <c r="K158" s="133"/>
    </row>
    <row r="159" spans="1:17" ht="38.1" customHeight="1" x14ac:dyDescent="0.15">
      <c r="A159" s="114"/>
      <c r="B159" s="114"/>
      <c r="C159" s="131"/>
      <c r="D159" s="131"/>
      <c r="E159" s="131"/>
      <c r="F159" s="131"/>
      <c r="G159" s="131"/>
      <c r="H159" s="131"/>
      <c r="I159" s="131"/>
      <c r="J159" s="131"/>
      <c r="K159" s="131"/>
    </row>
    <row r="160" spans="1:17" ht="38.1" customHeight="1" x14ac:dyDescent="0.15">
      <c r="A160" s="107" t="s">
        <v>113</v>
      </c>
      <c r="B160" s="108"/>
      <c r="C160" s="122"/>
      <c r="D160" s="123"/>
      <c r="E160" s="123"/>
      <c r="F160" s="123"/>
      <c r="G160" s="123"/>
      <c r="H160" s="123"/>
      <c r="I160" s="123"/>
      <c r="J160" s="123"/>
      <c r="K160" s="123"/>
    </row>
    <row r="161" spans="1:11" ht="18" customHeight="1" x14ac:dyDescent="0.15">
      <c r="A161" s="111"/>
      <c r="B161" s="112"/>
      <c r="C161" s="219" t="s">
        <v>114</v>
      </c>
      <c r="D161" s="220"/>
      <c r="E161" s="220"/>
      <c r="F161" s="220"/>
      <c r="G161" s="220"/>
      <c r="H161" s="220"/>
      <c r="I161" s="220"/>
      <c r="J161" s="220"/>
      <c r="K161" s="221"/>
    </row>
    <row r="162" spans="1:11" ht="38.1" customHeight="1" x14ac:dyDescent="0.15">
      <c r="A162" s="124" t="s">
        <v>115</v>
      </c>
      <c r="B162" s="124"/>
      <c r="C162" s="117"/>
      <c r="D162" s="118"/>
      <c r="E162" s="118"/>
      <c r="F162" s="118"/>
      <c r="G162" s="118"/>
      <c r="H162" s="118"/>
      <c r="I162" s="118"/>
      <c r="J162" s="118"/>
      <c r="K162" s="118"/>
    </row>
    <row r="163" spans="1:11" ht="38.1" customHeight="1" x14ac:dyDescent="0.15">
      <c r="A163" s="124" t="s">
        <v>116</v>
      </c>
      <c r="B163" s="124"/>
      <c r="C163" s="117"/>
      <c r="D163" s="118"/>
      <c r="E163" s="118"/>
      <c r="F163" s="118"/>
      <c r="G163" s="118"/>
      <c r="H163" s="118"/>
      <c r="I163" s="118"/>
      <c r="J163" s="118"/>
      <c r="K163" s="118"/>
    </row>
    <row r="164" spans="1:11" ht="38.1" customHeight="1" x14ac:dyDescent="0.15">
      <c r="A164" s="113" t="s">
        <v>117</v>
      </c>
      <c r="B164" s="114"/>
      <c r="C164" s="115"/>
      <c r="D164" s="116"/>
      <c r="E164" s="116"/>
      <c r="F164" s="116"/>
      <c r="G164" s="116"/>
      <c r="H164" s="116"/>
      <c r="I164" s="116"/>
      <c r="J164" s="116"/>
      <c r="K164" s="116"/>
    </row>
    <row r="165" spans="1:11" ht="38.1" customHeight="1" x14ac:dyDescent="0.15">
      <c r="A165" s="113" t="s">
        <v>118</v>
      </c>
      <c r="B165" s="114"/>
      <c r="C165" s="117"/>
      <c r="D165" s="118"/>
      <c r="E165" s="118"/>
      <c r="F165" s="118"/>
      <c r="G165" s="118"/>
      <c r="H165" s="118"/>
      <c r="I165" s="118"/>
      <c r="J165" s="118"/>
      <c r="K165" s="118"/>
    </row>
    <row r="166" spans="1:11" ht="16.5" customHeight="1" x14ac:dyDescent="0.15">
      <c r="A166" s="107" t="s">
        <v>119</v>
      </c>
      <c r="B166" s="108"/>
      <c r="C166" s="76" t="s">
        <v>120</v>
      </c>
      <c r="D166" s="77"/>
      <c r="E166" s="78"/>
      <c r="F166" s="78"/>
      <c r="G166" s="78"/>
      <c r="H166" s="78"/>
      <c r="I166" s="78"/>
      <c r="J166" s="78"/>
      <c r="K166" s="79"/>
    </row>
    <row r="167" spans="1:11" ht="16.5" customHeight="1" x14ac:dyDescent="0.15">
      <c r="A167" s="109"/>
      <c r="B167" s="110"/>
      <c r="C167" s="80" t="s">
        <v>121</v>
      </c>
      <c r="D167" s="81"/>
      <c r="E167" s="82"/>
      <c r="F167" s="82"/>
      <c r="G167" s="82"/>
      <c r="H167" s="82"/>
      <c r="I167" s="82"/>
      <c r="J167" s="82"/>
      <c r="K167" s="83"/>
    </row>
    <row r="168" spans="1:11" ht="16.5" customHeight="1" x14ac:dyDescent="0.15">
      <c r="A168" s="109"/>
      <c r="B168" s="110"/>
      <c r="C168" s="80" t="s">
        <v>122</v>
      </c>
      <c r="D168" s="81"/>
      <c r="E168" s="82"/>
      <c r="F168" s="82"/>
      <c r="G168" s="82"/>
      <c r="H168" s="82"/>
      <c r="I168" s="82"/>
      <c r="J168" s="82"/>
      <c r="K168" s="83"/>
    </row>
    <row r="169" spans="1:11" ht="16.5" customHeight="1" x14ac:dyDescent="0.15">
      <c r="A169" s="109"/>
      <c r="B169" s="110"/>
      <c r="C169" s="119" t="s">
        <v>123</v>
      </c>
      <c r="D169" s="120"/>
      <c r="E169" s="120"/>
      <c r="F169" s="120"/>
      <c r="G169" s="120"/>
      <c r="H169" s="120"/>
      <c r="I169" s="120"/>
      <c r="J169" s="120"/>
      <c r="K169" s="121"/>
    </row>
    <row r="170" spans="1:11" ht="16.5" customHeight="1" x14ac:dyDescent="0.15">
      <c r="A170" s="109"/>
      <c r="B170" s="110"/>
      <c r="C170" s="84" t="s">
        <v>124</v>
      </c>
      <c r="D170" s="85"/>
      <c r="E170" s="86"/>
      <c r="F170" s="86"/>
      <c r="G170" s="86"/>
      <c r="H170" s="86"/>
      <c r="I170" s="86"/>
      <c r="J170" s="86"/>
      <c r="K170" s="87"/>
    </row>
    <row r="171" spans="1:11" ht="18" customHeight="1" x14ac:dyDescent="0.15">
      <c r="A171" s="109"/>
      <c r="B171" s="110"/>
      <c r="C171" s="88" t="s">
        <v>6</v>
      </c>
      <c r="D171" s="81"/>
      <c r="E171" s="82"/>
      <c r="F171" s="82"/>
      <c r="G171" s="82"/>
      <c r="H171" s="82"/>
      <c r="I171" s="82"/>
      <c r="J171" s="82"/>
      <c r="K171" s="83"/>
    </row>
    <row r="172" spans="1:11" ht="12" customHeight="1" x14ac:dyDescent="0.15">
      <c r="A172" s="109"/>
      <c r="B172" s="110"/>
      <c r="C172" s="89"/>
      <c r="D172" s="81"/>
      <c r="E172" s="82"/>
      <c r="F172" s="82"/>
      <c r="G172" s="82"/>
      <c r="H172" s="82"/>
      <c r="I172" s="82"/>
      <c r="J172" s="82"/>
      <c r="K172" s="83"/>
    </row>
    <row r="173" spans="1:11" ht="18" customHeight="1" x14ac:dyDescent="0.15">
      <c r="A173" s="109"/>
      <c r="B173" s="110"/>
      <c r="C173" s="90" t="s">
        <v>125</v>
      </c>
      <c r="D173" s="81"/>
      <c r="E173" s="82"/>
      <c r="F173" s="82"/>
      <c r="G173" s="82"/>
      <c r="H173" s="91" t="s">
        <v>126</v>
      </c>
      <c r="I173" s="82"/>
      <c r="J173" s="82"/>
      <c r="K173" s="83"/>
    </row>
    <row r="174" spans="1:11" ht="12" customHeight="1" x14ac:dyDescent="0.15">
      <c r="A174" s="109"/>
      <c r="B174" s="110"/>
      <c r="C174" s="92"/>
      <c r="D174" s="93"/>
      <c r="E174" s="94"/>
      <c r="F174" s="94"/>
      <c r="G174" s="94"/>
      <c r="H174" s="94"/>
      <c r="I174" s="94"/>
      <c r="J174" s="94"/>
      <c r="K174" s="95"/>
    </row>
    <row r="175" spans="1:11" ht="18" customHeight="1" x14ac:dyDescent="0.15">
      <c r="A175" s="109"/>
      <c r="B175" s="110"/>
      <c r="C175" s="88" t="s">
        <v>7</v>
      </c>
      <c r="D175" s="81"/>
      <c r="E175" s="82"/>
      <c r="F175" s="82"/>
      <c r="G175" s="82"/>
      <c r="H175" s="82"/>
      <c r="I175" s="82"/>
      <c r="J175" s="82"/>
      <c r="K175" s="83"/>
    </row>
    <row r="176" spans="1:11" ht="12" customHeight="1" x14ac:dyDescent="0.15">
      <c r="A176" s="109"/>
      <c r="B176" s="110"/>
      <c r="C176" s="89"/>
      <c r="D176" s="81"/>
      <c r="E176" s="82"/>
      <c r="F176" s="82"/>
      <c r="G176" s="82"/>
      <c r="H176" s="82"/>
      <c r="I176" s="82"/>
      <c r="J176" s="82"/>
      <c r="K176" s="83"/>
    </row>
    <row r="177" spans="1:11" ht="18" customHeight="1" x14ac:dyDescent="0.15">
      <c r="A177" s="109"/>
      <c r="B177" s="110"/>
      <c r="C177" s="90" t="s">
        <v>127</v>
      </c>
      <c r="D177" s="81"/>
      <c r="E177" s="82"/>
      <c r="F177" s="82"/>
      <c r="G177" s="82"/>
      <c r="H177" s="91" t="s">
        <v>128</v>
      </c>
      <c r="I177" s="82"/>
      <c r="J177" s="82"/>
      <c r="K177" s="83"/>
    </row>
    <row r="178" spans="1:11" ht="12" customHeight="1" x14ac:dyDescent="0.15">
      <c r="A178" s="111"/>
      <c r="B178" s="112"/>
      <c r="C178" s="96"/>
      <c r="D178" s="85"/>
      <c r="E178" s="86"/>
      <c r="F178" s="86"/>
      <c r="G178" s="86"/>
      <c r="H178" s="86"/>
      <c r="I178" s="86"/>
      <c r="J178" s="86"/>
      <c r="K178" s="87"/>
    </row>
    <row r="179" spans="1:11" ht="15" customHeight="1" x14ac:dyDescent="0.15">
      <c r="A179" s="107" t="s">
        <v>129</v>
      </c>
      <c r="B179" s="108"/>
      <c r="C179" s="26" t="s">
        <v>130</v>
      </c>
      <c r="D179" s="47"/>
      <c r="E179" s="47"/>
      <c r="F179" s="47"/>
      <c r="G179" s="47"/>
      <c r="H179" s="47"/>
      <c r="I179" s="47"/>
      <c r="J179" s="47"/>
      <c r="K179" s="50"/>
    </row>
    <row r="180" spans="1:11" ht="12" customHeight="1" x14ac:dyDescent="0.15">
      <c r="A180" s="109"/>
      <c r="B180" s="110"/>
      <c r="C180" s="97"/>
      <c r="D180" s="98"/>
      <c r="E180" s="98"/>
      <c r="F180" s="98"/>
      <c r="G180" s="98"/>
      <c r="H180" s="98"/>
      <c r="I180" s="98"/>
      <c r="J180" s="98"/>
      <c r="K180" s="99"/>
    </row>
    <row r="181" spans="1:11" ht="15" customHeight="1" x14ac:dyDescent="0.15">
      <c r="A181" s="109"/>
      <c r="B181" s="110"/>
      <c r="C181" s="100" t="s">
        <v>131</v>
      </c>
      <c r="D181" s="98"/>
      <c r="E181" s="98"/>
      <c r="F181" s="98"/>
      <c r="G181" s="98"/>
      <c r="H181" s="98"/>
      <c r="I181" s="98"/>
      <c r="J181" s="98"/>
      <c r="K181" s="99"/>
    </row>
    <row r="182" spans="1:11" ht="12" customHeight="1" x14ac:dyDescent="0.15">
      <c r="A182" s="109"/>
      <c r="B182" s="110"/>
      <c r="C182" s="97"/>
      <c r="D182" s="98"/>
      <c r="E182" s="98"/>
      <c r="F182" s="98"/>
      <c r="G182" s="98"/>
      <c r="H182" s="98"/>
      <c r="I182" s="98"/>
      <c r="J182" s="98"/>
      <c r="K182" s="99"/>
    </row>
    <row r="183" spans="1:11" ht="17.25" x14ac:dyDescent="0.15">
      <c r="A183" s="109"/>
      <c r="B183" s="110"/>
      <c r="C183" s="97"/>
      <c r="D183" s="101" t="s">
        <v>132</v>
      </c>
      <c r="E183" s="98"/>
      <c r="F183" s="98"/>
      <c r="G183" s="98"/>
      <c r="H183" s="102" t="s">
        <v>133</v>
      </c>
      <c r="I183" s="98"/>
      <c r="J183" s="98"/>
      <c r="K183" s="99"/>
    </row>
    <row r="184" spans="1:11" ht="12" customHeight="1" x14ac:dyDescent="0.15">
      <c r="A184" s="111"/>
      <c r="B184" s="112"/>
      <c r="C184" s="103"/>
      <c r="D184" s="104"/>
      <c r="E184" s="104"/>
      <c r="F184" s="104"/>
      <c r="G184" s="104"/>
      <c r="H184" s="104"/>
      <c r="I184" s="104"/>
      <c r="J184" s="104"/>
      <c r="K184" s="105"/>
    </row>
    <row r="185" spans="1:11" ht="12" customHeight="1" x14ac:dyDescent="0.15"/>
    <row r="186" spans="1:11" x14ac:dyDescent="0.15">
      <c r="A186" s="1" t="s">
        <v>134</v>
      </c>
    </row>
    <row r="187" spans="1:11" x14ac:dyDescent="0.15">
      <c r="K187" s="106" t="s">
        <v>135</v>
      </c>
    </row>
    <row r="188" spans="1:11" x14ac:dyDescent="0.15">
      <c r="K188" s="106" t="s">
        <v>136</v>
      </c>
    </row>
    <row r="189" spans="1:11" ht="17.25" x14ac:dyDescent="0.15">
      <c r="A189" s="65" t="s">
        <v>137</v>
      </c>
    </row>
    <row r="190" spans="1:11" x14ac:dyDescent="0.15">
      <c r="A190" s="3" t="s">
        <v>50</v>
      </c>
    </row>
    <row r="191" spans="1:11" x14ac:dyDescent="0.15">
      <c r="A191" s="15" t="s">
        <v>138</v>
      </c>
    </row>
    <row r="192" spans="1:11" x14ac:dyDescent="0.15">
      <c r="A192" s="19" t="s">
        <v>52</v>
      </c>
    </row>
    <row r="193" spans="1:1" x14ac:dyDescent="0.15">
      <c r="A193" s="19" t="s">
        <v>53</v>
      </c>
    </row>
    <row r="194" spans="1:1" x14ac:dyDescent="0.15">
      <c r="A194" s="19" t="s">
        <v>54</v>
      </c>
    </row>
    <row r="195" spans="1:1" ht="14.25" x14ac:dyDescent="0.15">
      <c r="A195" s="20" t="s">
        <v>139</v>
      </c>
    </row>
    <row r="196" spans="1:1" ht="12" customHeight="1" x14ac:dyDescent="0.15"/>
    <row r="197" spans="1:1" x14ac:dyDescent="0.15">
      <c r="A197" s="1" t="s">
        <v>140</v>
      </c>
    </row>
    <row r="198" spans="1:1" x14ac:dyDescent="0.15">
      <c r="A198" s="3" t="s">
        <v>141</v>
      </c>
    </row>
  </sheetData>
  <sheetProtection algorithmName="SHA-512" hashValue="5VZJx4SoZT9eWORFp2q9Na2DckiyvLhEF80mWVKQZ5D5AZdtgbmKBvN54pwQfnU0IBvLBYknztXat6in6/n3Gg==" saltValue="9OWNf7bXgNyuhlFca5nkqA==" spinCount="100000" sheet="1" scenarios="1" formatCells="0" deleteRows="0"/>
  <mergeCells count="123">
    <mergeCell ref="A12:C12"/>
    <mergeCell ref="D12:G12"/>
    <mergeCell ref="H12:K12"/>
    <mergeCell ref="A17:C18"/>
    <mergeCell ref="D17:G17"/>
    <mergeCell ref="H17:K17"/>
    <mergeCell ref="D18:G18"/>
    <mergeCell ref="H18:K18"/>
    <mergeCell ref="A1:K1"/>
    <mergeCell ref="A10:C10"/>
    <mergeCell ref="D10:G10"/>
    <mergeCell ref="H10:K10"/>
    <mergeCell ref="A11:C11"/>
    <mergeCell ref="D11:G11"/>
    <mergeCell ref="H11:K11"/>
    <mergeCell ref="A19:C19"/>
    <mergeCell ref="D19:E19"/>
    <mergeCell ref="F19:G19"/>
    <mergeCell ref="H19:I19"/>
    <mergeCell ref="J19:K19"/>
    <mergeCell ref="A20:C20"/>
    <mergeCell ref="D20:E20"/>
    <mergeCell ref="F20:G20"/>
    <mergeCell ref="H20:I20"/>
    <mergeCell ref="J20:K20"/>
    <mergeCell ref="A21:C21"/>
    <mergeCell ref="D21:E21"/>
    <mergeCell ref="F21:G21"/>
    <mergeCell ref="H21:I21"/>
    <mergeCell ref="J21:K21"/>
    <mergeCell ref="A66:C67"/>
    <mergeCell ref="D66:G66"/>
    <mergeCell ref="H66:K66"/>
    <mergeCell ref="D67:G67"/>
    <mergeCell ref="H67:K67"/>
    <mergeCell ref="H76:I76"/>
    <mergeCell ref="J76:K76"/>
    <mergeCell ref="A70:C70"/>
    <mergeCell ref="D70:E70"/>
    <mergeCell ref="F70:G70"/>
    <mergeCell ref="H70:I70"/>
    <mergeCell ref="J70:K70"/>
    <mergeCell ref="A71:K71"/>
    <mergeCell ref="A68:C68"/>
    <mergeCell ref="D68:E68"/>
    <mergeCell ref="F68:G68"/>
    <mergeCell ref="H68:I68"/>
    <mergeCell ref="J68:K68"/>
    <mergeCell ref="A69:C69"/>
    <mergeCell ref="D69:E69"/>
    <mergeCell ref="F69:G69"/>
    <mergeCell ref="H69:I69"/>
    <mergeCell ref="J69:K69"/>
    <mergeCell ref="A79:B80"/>
    <mergeCell ref="A81:B81"/>
    <mergeCell ref="C81:K81"/>
    <mergeCell ref="A82:B83"/>
    <mergeCell ref="E82:F82"/>
    <mergeCell ref="I82:K82"/>
    <mergeCell ref="E83:F83"/>
    <mergeCell ref="I83:K83"/>
    <mergeCell ref="D77:E77"/>
    <mergeCell ref="F77:G77"/>
    <mergeCell ref="H77:I77"/>
    <mergeCell ref="J77:K77"/>
    <mergeCell ref="D78:E78"/>
    <mergeCell ref="F78:G78"/>
    <mergeCell ref="H78:I78"/>
    <mergeCell ref="J78:K78"/>
    <mergeCell ref="A74:B78"/>
    <mergeCell ref="C74:C75"/>
    <mergeCell ref="D74:G74"/>
    <mergeCell ref="H74:K74"/>
    <mergeCell ref="D75:G75"/>
    <mergeCell ref="H75:K75"/>
    <mergeCell ref="D76:E76"/>
    <mergeCell ref="F76:G76"/>
    <mergeCell ref="D89:F89"/>
    <mergeCell ref="G89:H89"/>
    <mergeCell ref="I89:K89"/>
    <mergeCell ref="A109:D109"/>
    <mergeCell ref="E109:K109"/>
    <mergeCell ref="A110:D110"/>
    <mergeCell ref="E110:K110"/>
    <mergeCell ref="A84:B86"/>
    <mergeCell ref="C84:F84"/>
    <mergeCell ref="G84:H84"/>
    <mergeCell ref="I84:K84"/>
    <mergeCell ref="C85:F85"/>
    <mergeCell ref="G85:H85"/>
    <mergeCell ref="I85:K85"/>
    <mergeCell ref="C86:F86"/>
    <mergeCell ref="G86:H86"/>
    <mergeCell ref="I86:K86"/>
    <mergeCell ref="A156:B156"/>
    <mergeCell ref="C156:H156"/>
    <mergeCell ref="I156:K156"/>
    <mergeCell ref="A157:B157"/>
    <mergeCell ref="C157:H157"/>
    <mergeCell ref="A158:B159"/>
    <mergeCell ref="C158:K158"/>
    <mergeCell ref="C159:K159"/>
    <mergeCell ref="A111:D111"/>
    <mergeCell ref="E111:K111"/>
    <mergeCell ref="A150:K150"/>
    <mergeCell ref="I154:K154"/>
    <mergeCell ref="A155:B155"/>
    <mergeCell ref="C155:K155"/>
    <mergeCell ref="I157:J157"/>
    <mergeCell ref="A179:B184"/>
    <mergeCell ref="A164:B164"/>
    <mergeCell ref="C164:K164"/>
    <mergeCell ref="A165:B165"/>
    <mergeCell ref="C165:K165"/>
    <mergeCell ref="A166:B178"/>
    <mergeCell ref="C169:K169"/>
    <mergeCell ref="A160:B161"/>
    <mergeCell ref="C160:K160"/>
    <mergeCell ref="A162:B162"/>
    <mergeCell ref="C162:K162"/>
    <mergeCell ref="A163:B163"/>
    <mergeCell ref="C163:K163"/>
    <mergeCell ref="C161:K161"/>
  </mergeCells>
  <phoneticPr fontId="2"/>
  <dataValidations count="1">
    <dataValidation imeMode="fullKatakana" allowBlank="1" showInputMessage="1" showErrorMessage="1" sqref="C156:H156"/>
  </dataValidations>
  <printOptions horizontalCentered="1" verticalCentered="1"/>
  <pageMargins left="0.70866141732283472" right="0.11811023622047245" top="0.39370078740157483" bottom="0.39370078740157483" header="0.31496062992125984" footer="0.31496062992125984"/>
  <pageSetup paperSize="9" scale="93" orientation="portrait" r:id="rId1"/>
  <rowBreaks count="3" manualBreakCount="3">
    <brk id="70" max="8" man="1"/>
    <brk id="111" max="8" man="1"/>
    <brk id="14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2020-07-02T01:58:31Z</cp:lastPrinted>
  <dcterms:created xsi:type="dcterms:W3CDTF">2020-06-30T06:55:01Z</dcterms:created>
  <dcterms:modified xsi:type="dcterms:W3CDTF">2020-07-02T01:59:43Z</dcterms:modified>
</cp:coreProperties>
</file>